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3505" yWindow="6210" windowWidth="23310" windowHeight="6180"/>
  </bookViews>
  <sheets>
    <sheet name="Sheet1" sheetId="1" r:id="rId1"/>
  </sheets>
  <definedNames>
    <definedName name="_xlnm._FilterDatabase" localSheetId="0" hidden="1">Sheet1!$B$2:$H$312</definedName>
    <definedName name="_xlnm.Print_Area" localSheetId="0">Sheet1!$B$1:$H$52</definedName>
  </definedNames>
  <calcPr calcId="144525"/>
</workbook>
</file>

<file path=xl/calcChain.xml><?xml version="1.0" encoding="utf-8"?>
<calcChain xmlns="http://schemas.openxmlformats.org/spreadsheetml/2006/main">
  <c r="F302" i="1" l="1"/>
  <c r="F301" i="1"/>
  <c r="G301" i="1" s="1"/>
  <c r="F300" i="1"/>
  <c r="G300" i="1" s="1"/>
  <c r="F299" i="1"/>
  <c r="G299" i="1" s="1"/>
  <c r="F298" i="1"/>
  <c r="G298" i="1" s="1"/>
  <c r="F310" i="1" l="1"/>
  <c r="G310" i="1" s="1"/>
  <c r="F117" i="1"/>
  <c r="F116" i="1"/>
  <c r="G116" i="1" s="1"/>
  <c r="F115" i="1"/>
  <c r="G115" i="1" s="1"/>
  <c r="F114" i="1"/>
  <c r="G114" i="1" s="1"/>
  <c r="F113" i="1"/>
  <c r="G113" i="1" s="1"/>
  <c r="F122" i="1" l="1"/>
  <c r="F121" i="1"/>
  <c r="G121" i="1" s="1"/>
  <c r="F120" i="1"/>
  <c r="G120" i="1" s="1"/>
  <c r="F119" i="1"/>
  <c r="G119" i="1" s="1"/>
  <c r="F118" i="1"/>
  <c r="G118" i="1" s="1"/>
  <c r="F232" i="1"/>
  <c r="F231" i="1"/>
  <c r="G231" i="1" s="1"/>
  <c r="F230" i="1"/>
  <c r="G230" i="1" s="1"/>
  <c r="F229" i="1"/>
  <c r="G229" i="1" s="1"/>
  <c r="F228" i="1"/>
  <c r="G228" i="1" s="1"/>
  <c r="F227" i="1" l="1"/>
  <c r="F226" i="1"/>
  <c r="G226" i="1" s="1"/>
  <c r="F225" i="1"/>
  <c r="G225" i="1" s="1"/>
  <c r="F224" i="1"/>
  <c r="G224" i="1" s="1"/>
  <c r="F223" i="1"/>
  <c r="G223" i="1" s="1"/>
  <c r="F222" i="1"/>
  <c r="F221" i="1"/>
  <c r="G221" i="1" s="1"/>
  <c r="F220" i="1"/>
  <c r="G220" i="1" s="1"/>
  <c r="F219" i="1"/>
  <c r="G219" i="1" s="1"/>
  <c r="F218" i="1"/>
  <c r="G218" i="1" s="1"/>
  <c r="F287" i="1" l="1"/>
  <c r="F286" i="1"/>
  <c r="G286" i="1" s="1"/>
  <c r="F285" i="1"/>
  <c r="G285" i="1" s="1"/>
  <c r="F284" i="1"/>
  <c r="G284" i="1" s="1"/>
  <c r="F283" i="1"/>
  <c r="G283" i="1" s="1"/>
  <c r="F282" i="1"/>
  <c r="F281" i="1"/>
  <c r="G281" i="1" s="1"/>
  <c r="F280" i="1"/>
  <c r="G280" i="1" s="1"/>
  <c r="F279" i="1"/>
  <c r="G279" i="1" s="1"/>
  <c r="F278" i="1"/>
  <c r="G278" i="1" s="1"/>
  <c r="F37" i="1"/>
  <c r="F36" i="1"/>
  <c r="G36" i="1" s="1"/>
  <c r="F35" i="1"/>
  <c r="G35" i="1" s="1"/>
  <c r="F34" i="1"/>
  <c r="G34" i="1" s="1"/>
  <c r="F33" i="1"/>
  <c r="G33" i="1" s="1"/>
  <c r="F277" i="1"/>
  <c r="F276" i="1"/>
  <c r="G276" i="1" s="1"/>
  <c r="F275" i="1"/>
  <c r="G275" i="1" s="1"/>
  <c r="F274" i="1"/>
  <c r="G274" i="1" s="1"/>
  <c r="F273" i="1"/>
  <c r="G273" i="1" s="1"/>
  <c r="F272" i="1" l="1"/>
  <c r="F271" i="1"/>
  <c r="G271" i="1" s="1"/>
  <c r="F270" i="1"/>
  <c r="G270" i="1" s="1"/>
  <c r="F269" i="1"/>
  <c r="G269" i="1" s="1"/>
  <c r="F268" i="1"/>
  <c r="G268" i="1" s="1"/>
  <c r="F267" i="1"/>
  <c r="F266" i="1"/>
  <c r="G266" i="1" s="1"/>
  <c r="F265" i="1"/>
  <c r="G265" i="1" s="1"/>
  <c r="F264" i="1"/>
  <c r="G264" i="1" s="1"/>
  <c r="F263" i="1"/>
  <c r="G263" i="1" s="1"/>
  <c r="F262" i="1"/>
  <c r="F261" i="1"/>
  <c r="G261" i="1" s="1"/>
  <c r="F260" i="1"/>
  <c r="G260" i="1" s="1"/>
  <c r="F259" i="1"/>
  <c r="G259" i="1" s="1"/>
  <c r="F258" i="1"/>
  <c r="G258" i="1" s="1"/>
  <c r="F257" i="1"/>
  <c r="F256" i="1"/>
  <c r="G256" i="1" s="1"/>
  <c r="F255" i="1"/>
  <c r="G255" i="1" s="1"/>
  <c r="F254" i="1"/>
  <c r="G254" i="1" s="1"/>
  <c r="F253" i="1"/>
  <c r="G253" i="1" s="1"/>
  <c r="F252" i="1"/>
  <c r="F251" i="1"/>
  <c r="G251" i="1" s="1"/>
  <c r="F250" i="1"/>
  <c r="G250" i="1" s="1"/>
  <c r="F249" i="1"/>
  <c r="G249" i="1" s="1"/>
  <c r="F248" i="1"/>
  <c r="G248" i="1" s="1"/>
  <c r="F247" i="1"/>
  <c r="F246" i="1"/>
  <c r="G246" i="1" s="1"/>
  <c r="F245" i="1"/>
  <c r="G245" i="1" s="1"/>
  <c r="F244" i="1"/>
  <c r="G244" i="1" s="1"/>
  <c r="F243" i="1"/>
  <c r="G243" i="1" s="1"/>
  <c r="F242" i="1"/>
  <c r="F241" i="1"/>
  <c r="G241" i="1" s="1"/>
  <c r="F240" i="1"/>
  <c r="G240" i="1" s="1"/>
  <c r="F239" i="1"/>
  <c r="G239" i="1" s="1"/>
  <c r="F238" i="1"/>
  <c r="G238" i="1" s="1"/>
  <c r="F237" i="1"/>
  <c r="F236" i="1"/>
  <c r="G236" i="1" s="1"/>
  <c r="F235" i="1"/>
  <c r="G235" i="1" s="1"/>
  <c r="F234" i="1"/>
  <c r="G234" i="1" s="1"/>
  <c r="F233" i="1"/>
  <c r="G233" i="1" s="1"/>
  <c r="F297" i="1" l="1"/>
  <c r="F296" i="1"/>
  <c r="G296" i="1" s="1"/>
  <c r="F295" i="1"/>
  <c r="G295" i="1" s="1"/>
  <c r="F294" i="1"/>
  <c r="G294" i="1" s="1"/>
  <c r="F293" i="1"/>
  <c r="G293" i="1" s="1"/>
  <c r="F112" i="1" l="1"/>
  <c r="F111" i="1"/>
  <c r="G111" i="1" s="1"/>
  <c r="F110" i="1"/>
  <c r="G110" i="1" s="1"/>
  <c r="F109" i="1"/>
  <c r="G109" i="1" s="1"/>
  <c r="F108" i="1"/>
  <c r="G108" i="1" s="1"/>
  <c r="F32" i="1"/>
  <c r="F31" i="1"/>
  <c r="G31" i="1" s="1"/>
  <c r="F30" i="1"/>
  <c r="G30" i="1" s="1"/>
  <c r="F29" i="1"/>
  <c r="G29" i="1" s="1"/>
  <c r="F28" i="1"/>
  <c r="G28" i="1" s="1"/>
  <c r="F217" i="1"/>
  <c r="F216" i="1"/>
  <c r="G216" i="1" s="1"/>
  <c r="F215" i="1"/>
  <c r="G215" i="1" s="1"/>
  <c r="F214" i="1"/>
  <c r="G214" i="1" s="1"/>
  <c r="F213" i="1"/>
  <c r="G213" i="1" s="1"/>
  <c r="F207" i="1"/>
  <c r="F206" i="1"/>
  <c r="G206" i="1" s="1"/>
  <c r="F205" i="1"/>
  <c r="G205" i="1" s="1"/>
  <c r="F204" i="1"/>
  <c r="G204" i="1" s="1"/>
  <c r="F203" i="1"/>
  <c r="G203" i="1" s="1"/>
  <c r="F202" i="1"/>
  <c r="F201" i="1"/>
  <c r="G201" i="1" s="1"/>
  <c r="F200" i="1"/>
  <c r="G200" i="1" s="1"/>
  <c r="F199" i="1"/>
  <c r="G199" i="1" s="1"/>
  <c r="F198" i="1"/>
  <c r="G198" i="1" s="1"/>
  <c r="F197" i="1"/>
  <c r="F196" i="1"/>
  <c r="G196" i="1" s="1"/>
  <c r="F195" i="1"/>
  <c r="G195" i="1" s="1"/>
  <c r="F194" i="1"/>
  <c r="G194" i="1" s="1"/>
  <c r="F193" i="1"/>
  <c r="G193" i="1" s="1"/>
  <c r="F192" i="1"/>
  <c r="F191" i="1"/>
  <c r="G191" i="1" s="1"/>
  <c r="F190" i="1"/>
  <c r="G190" i="1" s="1"/>
  <c r="F189" i="1"/>
  <c r="G189" i="1" s="1"/>
  <c r="F188" i="1"/>
  <c r="G188" i="1" s="1"/>
  <c r="F187" i="1"/>
  <c r="F186" i="1"/>
  <c r="G186" i="1" s="1"/>
  <c r="F185" i="1"/>
  <c r="G185" i="1" s="1"/>
  <c r="F184" i="1"/>
  <c r="G184" i="1" s="1"/>
  <c r="F183" i="1"/>
  <c r="G183" i="1" s="1"/>
  <c r="F182" i="1"/>
  <c r="F181" i="1"/>
  <c r="G181" i="1" s="1"/>
  <c r="F180" i="1"/>
  <c r="G180" i="1" s="1"/>
  <c r="F179" i="1"/>
  <c r="G179" i="1" s="1"/>
  <c r="F178" i="1"/>
  <c r="G178" i="1" s="1"/>
  <c r="F177" i="1"/>
  <c r="F176" i="1"/>
  <c r="G176" i="1" s="1"/>
  <c r="F175" i="1"/>
  <c r="G175" i="1" s="1"/>
  <c r="F174" i="1"/>
  <c r="G174" i="1" s="1"/>
  <c r="F173" i="1"/>
  <c r="G173" i="1" s="1"/>
  <c r="F172" i="1"/>
  <c r="F171" i="1"/>
  <c r="G171" i="1" s="1"/>
  <c r="F170" i="1"/>
  <c r="G170" i="1" s="1"/>
  <c r="F169" i="1"/>
  <c r="G169" i="1" s="1"/>
  <c r="F168" i="1"/>
  <c r="G168" i="1" s="1"/>
  <c r="F162" i="1"/>
  <c r="F161" i="1"/>
  <c r="G161" i="1" s="1"/>
  <c r="F160" i="1"/>
  <c r="G160" i="1" s="1"/>
  <c r="F159" i="1"/>
  <c r="G159" i="1" s="1"/>
  <c r="F158" i="1"/>
  <c r="G158" i="1" s="1"/>
  <c r="F157" i="1"/>
  <c r="F156" i="1"/>
  <c r="G156" i="1" s="1"/>
  <c r="F155" i="1"/>
  <c r="G155" i="1" s="1"/>
  <c r="F154" i="1"/>
  <c r="G154" i="1" s="1"/>
  <c r="F153" i="1"/>
  <c r="G153" i="1" s="1"/>
  <c r="F152" i="1"/>
  <c r="F151" i="1"/>
  <c r="G151" i="1" s="1"/>
  <c r="F150" i="1"/>
  <c r="G150" i="1" s="1"/>
  <c r="F149" i="1"/>
  <c r="G149" i="1" s="1"/>
  <c r="F148" i="1"/>
  <c r="G148" i="1" s="1"/>
  <c r="F147" i="1"/>
  <c r="F146" i="1"/>
  <c r="G146" i="1" s="1"/>
  <c r="F145" i="1"/>
  <c r="G145" i="1" s="1"/>
  <c r="F144" i="1"/>
  <c r="G144" i="1" s="1"/>
  <c r="F143" i="1"/>
  <c r="G143" i="1" s="1"/>
  <c r="F142" i="1"/>
  <c r="F141" i="1"/>
  <c r="G141" i="1" s="1"/>
  <c r="F140" i="1"/>
  <c r="G140" i="1" s="1"/>
  <c r="F139" i="1"/>
  <c r="G139" i="1" s="1"/>
  <c r="F138" i="1"/>
  <c r="G138" i="1" s="1"/>
  <c r="F137" i="1"/>
  <c r="F136" i="1"/>
  <c r="G136" i="1" s="1"/>
  <c r="F135" i="1"/>
  <c r="G135" i="1" s="1"/>
  <c r="F134" i="1"/>
  <c r="G134" i="1" s="1"/>
  <c r="F133" i="1"/>
  <c r="G133" i="1" s="1"/>
  <c r="F212" i="1"/>
  <c r="F211" i="1"/>
  <c r="G211" i="1" s="1"/>
  <c r="F210" i="1"/>
  <c r="G210" i="1" s="1"/>
  <c r="F209" i="1"/>
  <c r="G209" i="1" s="1"/>
  <c r="F208" i="1"/>
  <c r="G208" i="1" s="1"/>
  <c r="F167" i="1"/>
  <c r="F166" i="1"/>
  <c r="G166" i="1" s="1"/>
  <c r="F165" i="1"/>
  <c r="G165" i="1" s="1"/>
  <c r="F164" i="1"/>
  <c r="G164" i="1" s="1"/>
  <c r="F163" i="1"/>
  <c r="G163" i="1" s="1"/>
  <c r="F132" i="1"/>
  <c r="F131" i="1"/>
  <c r="G131" i="1" s="1"/>
  <c r="F130" i="1"/>
  <c r="G130" i="1" s="1"/>
  <c r="F129" i="1"/>
  <c r="G129" i="1" s="1"/>
  <c r="F128" i="1"/>
  <c r="G128" i="1" s="1"/>
  <c r="F127" i="1" l="1"/>
  <c r="F126" i="1"/>
  <c r="G126" i="1" s="1"/>
  <c r="F125" i="1"/>
  <c r="G125" i="1" s="1"/>
  <c r="F124" i="1"/>
  <c r="G124" i="1" s="1"/>
  <c r="F123" i="1"/>
  <c r="G123" i="1" s="1"/>
  <c r="F87" i="1"/>
  <c r="F86" i="1"/>
  <c r="G86" i="1" s="1"/>
  <c r="F85" i="1"/>
  <c r="G85" i="1" s="1"/>
  <c r="F84" i="1"/>
  <c r="G84" i="1" s="1"/>
  <c r="F83" i="1"/>
  <c r="G83" i="1" s="1"/>
  <c r="F107" i="1"/>
  <c r="F106" i="1"/>
  <c r="G106" i="1" s="1"/>
  <c r="F105" i="1"/>
  <c r="G105" i="1" s="1"/>
  <c r="F104" i="1"/>
  <c r="G104" i="1" s="1"/>
  <c r="F103" i="1"/>
  <c r="G103" i="1" s="1"/>
  <c r="F102" i="1" l="1"/>
  <c r="F101" i="1"/>
  <c r="G101" i="1" s="1"/>
  <c r="F100" i="1"/>
  <c r="G100" i="1" s="1"/>
  <c r="F99" i="1"/>
  <c r="G99" i="1" s="1"/>
  <c r="F98" i="1"/>
  <c r="G98" i="1" s="1"/>
  <c r="F97" i="1" l="1"/>
  <c r="F96" i="1"/>
  <c r="G96" i="1" s="1"/>
  <c r="F95" i="1"/>
  <c r="G95" i="1" s="1"/>
  <c r="F94" i="1"/>
  <c r="G94" i="1" s="1"/>
  <c r="F93" i="1"/>
  <c r="G93" i="1" s="1"/>
  <c r="F92" i="1"/>
  <c r="F91" i="1"/>
  <c r="G91" i="1" s="1"/>
  <c r="F90" i="1"/>
  <c r="G90" i="1" s="1"/>
  <c r="F89" i="1"/>
  <c r="G89" i="1" s="1"/>
  <c r="F88" i="1"/>
  <c r="G88" i="1" s="1"/>
  <c r="F312" i="1" l="1"/>
  <c r="F311" i="1"/>
  <c r="G311" i="1" s="1"/>
  <c r="F309" i="1"/>
  <c r="G309" i="1" s="1"/>
  <c r="F308" i="1"/>
  <c r="G308" i="1" s="1"/>
  <c r="F307" i="1"/>
  <c r="F306" i="1"/>
  <c r="G306" i="1" s="1"/>
  <c r="F305" i="1"/>
  <c r="G305" i="1" s="1"/>
  <c r="F304" i="1"/>
  <c r="F303" i="1"/>
  <c r="F292" i="1"/>
  <c r="F291" i="1"/>
  <c r="G291" i="1" s="1"/>
  <c r="F290" i="1"/>
  <c r="G290" i="1" s="1"/>
  <c r="F289" i="1"/>
  <c r="G289" i="1" s="1"/>
  <c r="F288" i="1"/>
  <c r="G288" i="1" s="1"/>
  <c r="F82" i="1"/>
  <c r="F81" i="1"/>
  <c r="G81" i="1" s="1"/>
  <c r="F80" i="1"/>
  <c r="G80" i="1" s="1"/>
  <c r="F79" i="1"/>
  <c r="F78" i="1"/>
  <c r="F77" i="1"/>
  <c r="F76" i="1"/>
  <c r="F75" i="1"/>
  <c r="F74" i="1"/>
  <c r="F73" i="1"/>
  <c r="G73" i="1" s="1"/>
  <c r="F72" i="1"/>
  <c r="F71" i="1"/>
  <c r="F70" i="1"/>
  <c r="F69" i="1"/>
  <c r="F68" i="1"/>
  <c r="F67" i="1"/>
  <c r="F66" i="1"/>
  <c r="G66" i="1" s="1"/>
  <c r="F65" i="1"/>
  <c r="G65" i="1" s="1"/>
  <c r="F64" i="1"/>
  <c r="G64" i="1" s="1"/>
  <c r="F63" i="1"/>
  <c r="G63" i="1" s="1"/>
  <c r="F62" i="1"/>
  <c r="F61" i="1"/>
  <c r="G61" i="1" s="1"/>
  <c r="F60" i="1"/>
  <c r="F59" i="1"/>
  <c r="G59" i="1" s="1"/>
  <c r="F58" i="1"/>
  <c r="G58" i="1" s="1"/>
  <c r="F57" i="1"/>
  <c r="F56" i="1"/>
  <c r="F55" i="1"/>
  <c r="G55" i="1" s="1"/>
  <c r="F54" i="1"/>
  <c r="G54" i="1" s="1"/>
  <c r="F53" i="1"/>
  <c r="G53" i="1" s="1"/>
  <c r="F52" i="1"/>
  <c r="F51" i="1"/>
  <c r="F50" i="1"/>
  <c r="G50" i="1" s="1"/>
  <c r="F49" i="1"/>
  <c r="F48" i="1"/>
  <c r="G48" i="1" s="1"/>
  <c r="F47" i="1"/>
  <c r="F46" i="1"/>
  <c r="G46" i="1" s="1"/>
  <c r="F45" i="1"/>
  <c r="G45" i="1" s="1"/>
  <c r="F44" i="1"/>
  <c r="G44" i="1" s="1"/>
  <c r="F43" i="1"/>
  <c r="G43" i="1" s="1"/>
  <c r="F42" i="1"/>
  <c r="F41" i="1"/>
  <c r="G41" i="1" s="1"/>
  <c r="F40" i="1"/>
  <c r="F39" i="1"/>
  <c r="G39" i="1" s="1"/>
  <c r="F38" i="1"/>
  <c r="G38" i="1" s="1"/>
  <c r="F27" i="1"/>
  <c r="F26" i="1"/>
  <c r="G26" i="1" s="1"/>
  <c r="F25" i="1"/>
  <c r="F24" i="1"/>
  <c r="G24" i="1" s="1"/>
  <c r="F23" i="1"/>
  <c r="G23" i="1" s="1"/>
  <c r="F22" i="1"/>
  <c r="F21" i="1"/>
  <c r="G21" i="1" s="1"/>
  <c r="F20" i="1"/>
  <c r="G20" i="1" s="1"/>
  <c r="F19" i="1"/>
  <c r="G19" i="1" s="1"/>
  <c r="F18" i="1"/>
  <c r="G18" i="1" s="1"/>
  <c r="F17" i="1"/>
  <c r="F16" i="1"/>
  <c r="G16" i="1" s="1"/>
  <c r="F15" i="1"/>
  <c r="G15" i="1" s="1"/>
  <c r="F14" i="1"/>
  <c r="G14" i="1" s="1"/>
  <c r="F13" i="1"/>
  <c r="G13" i="1" s="1"/>
  <c r="F12" i="1"/>
  <c r="F11" i="1"/>
  <c r="G11" i="1" s="1"/>
  <c r="F10" i="1"/>
  <c r="G10" i="1" s="1"/>
  <c r="F9" i="1"/>
  <c r="G9" i="1" s="1"/>
  <c r="F8" i="1"/>
  <c r="G8" i="1" s="1"/>
  <c r="F4" i="1"/>
  <c r="G4" i="1" s="1"/>
  <c r="G76" i="1"/>
  <c r="G75" i="1"/>
  <c r="G70" i="1"/>
  <c r="F7" i="1"/>
  <c r="G303" i="1"/>
  <c r="F6" i="1"/>
  <c r="G6" i="1" s="1"/>
  <c r="F5" i="1"/>
  <c r="G5" i="1" s="1"/>
  <c r="F3" i="1"/>
  <c r="G3" i="1" s="1"/>
  <c r="G25" i="1"/>
  <c r="G40" i="1"/>
  <c r="G51" i="1"/>
  <c r="G60" i="1"/>
  <c r="G56" i="1"/>
  <c r="G49" i="1" l="1"/>
  <c r="G304" i="1"/>
  <c r="G79" i="1"/>
  <c r="G78" i="1"/>
  <c r="G74" i="1"/>
  <c r="G69" i="1"/>
  <c r="G71" i="1"/>
  <c r="G68" i="1"/>
</calcChain>
</file>

<file path=xl/sharedStrings.xml><?xml version="1.0" encoding="utf-8"?>
<sst xmlns="http://schemas.openxmlformats.org/spreadsheetml/2006/main" count="814" uniqueCount="382">
  <si>
    <t>キーワード</t>
    <phoneticPr fontId="1"/>
  </si>
  <si>
    <t>ディスクリプション</t>
    <phoneticPr fontId="1"/>
  </si>
  <si>
    <t>タイトル</t>
    <phoneticPr fontId="1"/>
  </si>
  <si>
    <t>上限</t>
    <rPh sb="0" eb="2">
      <t>ジョウゲン</t>
    </rPh>
    <phoneticPr fontId="1"/>
  </si>
  <si>
    <t>判定</t>
    <rPh sb="0" eb="2">
      <t>ハンテイ</t>
    </rPh>
    <phoneticPr fontId="1"/>
  </si>
  <si>
    <t>数</t>
    <rPh sb="0" eb="1">
      <t>カズ</t>
    </rPh>
    <phoneticPr fontId="1"/>
  </si>
  <si>
    <t>←単語数</t>
    <rPh sb="1" eb="4">
      <t>タンゴスウ</t>
    </rPh>
    <phoneticPr fontId="1"/>
  </si>
  <si>
    <t>←byte</t>
  </si>
  <si>
    <t>&lt;h1&gt;</t>
  </si>
  <si>
    <t>←byte</t>
    <phoneticPr fontId="1"/>
  </si>
  <si>
    <t>【対策キーワード】</t>
  </si>
  <si>
    <t>-</t>
    <phoneticPr fontId="1"/>
  </si>
  <si>
    <t>著者情報
about.html</t>
    <rPh sb="0" eb="2">
      <t>チョシャ</t>
    </rPh>
    <rPh sb="2" eb="4">
      <t>ジョウホウ</t>
    </rPh>
    <phoneticPr fontId="1"/>
  </si>
  <si>
    <t>デジタルマーケティングラボ
index,html</t>
    <phoneticPr fontId="1"/>
  </si>
  <si>
    <t>広瀬信輔（ひろせしんすけ）｜デジタルマーケティングラボ</t>
    <phoneticPr fontId="1"/>
  </si>
  <si>
    <t>著者情報：広瀬信輔（ひろせしんすけ）｜デジタルマーケティングラボ</t>
    <phoneticPr fontId="1"/>
  </si>
  <si>
    <t>広瀬信輔,ひろせしんすけ</t>
    <rPh sb="0" eb="2">
      <t>ヒロセ</t>
    </rPh>
    <rPh sb="2" eb="4">
      <t>シンスケ</t>
    </rPh>
    <phoneticPr fontId="1"/>
  </si>
  <si>
    <t>Webマーケティング,Web広告</t>
    <rPh sb="14" eb="16">
      <t>コウコク</t>
    </rPh>
    <phoneticPr fontId="1"/>
  </si>
  <si>
    <t>Webマーケティング,Web広告,デジタルマーケティングラボ,Digital Marketing Lab</t>
    <rPh sb="14" eb="16">
      <t>コウコク</t>
    </rPh>
    <phoneticPr fontId="1"/>
  </si>
  <si>
    <t>インターネット広告の歴史
web/history.html</t>
    <rPh sb="7" eb="9">
      <t>コウコク</t>
    </rPh>
    <rPh sb="10" eb="12">
      <t>レキシ</t>
    </rPh>
    <phoneticPr fontId="1"/>
  </si>
  <si>
    <t>インターネット広告の歴史,Web広告の歴史</t>
    <rPh sb="7" eb="9">
      <t>コウコク</t>
    </rPh>
    <rPh sb="10" eb="12">
      <t>レキシ</t>
    </rPh>
    <rPh sb="16" eb="18">
      <t>コウコク</t>
    </rPh>
    <rPh sb="19" eb="21">
      <t>レキシ</t>
    </rPh>
    <phoneticPr fontId="1"/>
  </si>
  <si>
    <t>インターネット広告の歴史,Web広告の歴史,デジタルマーケティングラボ,Digital Marketing Lab</t>
    <rPh sb="16" eb="18">
      <t>コウコク</t>
    </rPh>
    <rPh sb="19" eb="21">
      <t>レキシ</t>
    </rPh>
    <phoneticPr fontId="1"/>
  </si>
  <si>
    <t>インターネット広告（Web広告）の歴史｜デジタルマーケティングラボ</t>
    <rPh sb="7" eb="9">
      <t>コウコク</t>
    </rPh>
    <rPh sb="13" eb="15">
      <t>コウコク</t>
    </rPh>
    <rPh sb="17" eb="19">
      <t>レキシ</t>
    </rPh>
    <phoneticPr fontId="1"/>
  </si>
  <si>
    <t>これからのWebマーケター
web/marketer.html</t>
    <phoneticPr fontId="1"/>
  </si>
  <si>
    <t>Webマーケター</t>
    <phoneticPr fontId="1"/>
  </si>
  <si>
    <t>Webマーケター,デジタルマーケター,デジタルマーケティングラボ,Digital Marketing Lab</t>
    <phoneticPr fontId="1"/>
  </si>
  <si>
    <t>Web広告の目標設定
web/goal.html</t>
    <rPh sb="3" eb="5">
      <t>コウコク</t>
    </rPh>
    <rPh sb="6" eb="8">
      <t>モクヒョウ</t>
    </rPh>
    <rPh sb="8" eb="10">
      <t>セッテイ</t>
    </rPh>
    <phoneticPr fontId="1"/>
  </si>
  <si>
    <t>Webマーケティング</t>
    <phoneticPr fontId="1"/>
  </si>
  <si>
    <t>Webマーケティング,デジタルマーケティングラボ,Digital Marketing Lab</t>
    <phoneticPr fontId="1"/>
  </si>
  <si>
    <t>SEO対策
seo.html</t>
    <rPh sb="3" eb="5">
      <t>タイサク</t>
    </rPh>
    <phoneticPr fontId="1"/>
  </si>
  <si>
    <t>SEO対策の基本
seo/basic.html</t>
    <rPh sb="3" eb="5">
      <t>タイサク</t>
    </rPh>
    <rPh sb="6" eb="8">
      <t>キホン</t>
    </rPh>
    <phoneticPr fontId="1"/>
  </si>
  <si>
    <t>SEO対策,SEO対策 事例,SEO対策 実践,SEO対策 方法,デジタルマーケティングラボ,Digital Marketing Lab</t>
    <rPh sb="9" eb="11">
      <t>タイサク</t>
    </rPh>
    <rPh sb="12" eb="14">
      <t>ジレイ</t>
    </rPh>
    <rPh sb="18" eb="20">
      <t>タイサク</t>
    </rPh>
    <rPh sb="21" eb="23">
      <t>ジッセン</t>
    </rPh>
    <rPh sb="27" eb="29">
      <t>タイサク</t>
    </rPh>
    <rPh sb="30" eb="32">
      <t>ホウホウ</t>
    </rPh>
    <phoneticPr fontId="1"/>
  </si>
  <si>
    <t>SEO対策の実践方法と成功事例｜デジタルマーケティングラボ</t>
    <rPh sb="11" eb="13">
      <t>セイコウ</t>
    </rPh>
    <phoneticPr fontId="1"/>
  </si>
  <si>
    <t>SEO対策,SEO対策 事例,SEO対策 実践,SEO対策 方法,SEO,SEO 事例,SEO 実践,SEO 方法</t>
    <rPh sb="9" eb="11">
      <t>タイサク</t>
    </rPh>
    <rPh sb="12" eb="14">
      <t>ジレイ</t>
    </rPh>
    <rPh sb="18" eb="20">
      <t>タイサク</t>
    </rPh>
    <rPh sb="21" eb="23">
      <t>ジッセン</t>
    </rPh>
    <rPh sb="27" eb="29">
      <t>タイサク</t>
    </rPh>
    <rPh sb="30" eb="32">
      <t>ホウホウ</t>
    </rPh>
    <rPh sb="41" eb="43">
      <t>ジレイ</t>
    </rPh>
    <rPh sb="48" eb="50">
      <t>ジッセン</t>
    </rPh>
    <rPh sb="55" eb="57">
      <t>ホウホウ</t>
    </rPh>
    <phoneticPr fontId="1"/>
  </si>
  <si>
    <t>SEO対策の基本｜デジタルマーケティングラボ</t>
  </si>
  <si>
    <t>SEO対策,SEO対策 基本,SEO 基本</t>
    <rPh sb="3" eb="5">
      <t>タイサク</t>
    </rPh>
    <rPh sb="9" eb="11">
      <t>タイサク</t>
    </rPh>
    <rPh sb="12" eb="14">
      <t>キホン</t>
    </rPh>
    <rPh sb="19" eb="21">
      <t>キホン</t>
    </rPh>
    <phoneticPr fontId="1"/>
  </si>
  <si>
    <t>SEO対策,SEO対策 基本,デジタルマーケティングラボ,Digital Marketing Lab</t>
    <rPh sb="3" eb="5">
      <t>タイサク</t>
    </rPh>
    <rPh sb="9" eb="11">
      <t>タイサク</t>
    </rPh>
    <rPh sb="12" eb="14">
      <t>キホン</t>
    </rPh>
    <phoneticPr fontId="1"/>
  </si>
  <si>
    <t>HTML論理的構造化
seo/in/in02.html</t>
    <rPh sb="4" eb="7">
      <t>ロンリテキ</t>
    </rPh>
    <rPh sb="7" eb="9">
      <t>コウゾウ</t>
    </rPh>
    <rPh sb="9" eb="10">
      <t>カ</t>
    </rPh>
    <phoneticPr fontId="1"/>
  </si>
  <si>
    <t>サイトマップ
sitemap.html</t>
    <phoneticPr fontId="1"/>
  </si>
  <si>
    <t>サイトマップ｜デジタルマーケティングラボ</t>
  </si>
  <si>
    <t>サイトマップ｜デジタルマーケティングラボ</t>
    <phoneticPr fontId="1"/>
  </si>
  <si>
    <t>Webマーケティングに役立つツールまとめ｜デジタルマーケティングラボ</t>
    <phoneticPr fontId="1"/>
  </si>
  <si>
    <t>SEO内部対策の実践方法｜デジタルマーケティングラボ</t>
  </si>
  <si>
    <t>SEO内部対策,SEO内部対策 実践,SEO内部対策 方法</t>
    <rPh sb="16" eb="18">
      <t>ジッセン</t>
    </rPh>
    <rPh sb="27" eb="29">
      <t>ホウホウ</t>
    </rPh>
    <phoneticPr fontId="1"/>
  </si>
  <si>
    <t>サイトマップ</t>
    <phoneticPr fontId="1"/>
  </si>
  <si>
    <t>SEOキーワードの選定：SEO内部対策｜デジタルマーケティングラボ</t>
    <phoneticPr fontId="1"/>
  </si>
  <si>
    <t>SEO キーワード</t>
    <phoneticPr fontId="1"/>
  </si>
  <si>
    <t>SEO キーワード,デジタルマーケティングラボ,Digital Marketing Lab</t>
    <phoneticPr fontId="1"/>
  </si>
  <si>
    <t>HTML論理的構造化：SEO内部対策｜デジタルマーケティングラボ</t>
    <phoneticPr fontId="1"/>
  </si>
  <si>
    <t>SEO HTML</t>
    <phoneticPr fontId="1"/>
  </si>
  <si>
    <t>SEO HTML,デジタルマーケティングラボ,Digital Marketing Lab</t>
    <phoneticPr fontId="1"/>
  </si>
  <si>
    <t>リンクジュース,ページランク,デジタルマーケティングラボ,Digital Marketing Lab</t>
    <phoneticPr fontId="1"/>
  </si>
  <si>
    <t>リンクジュース,ページランク</t>
    <phoneticPr fontId="1"/>
  </si>
  <si>
    <t>内部リンクの強化
seo/in/in04.html</t>
    <rPh sb="0" eb="2">
      <t>ナイブ</t>
    </rPh>
    <rPh sb="6" eb="8">
      <t>キョウカ</t>
    </rPh>
    <phoneticPr fontId="1"/>
  </si>
  <si>
    <t>内部リンクの強化：SEO内部対策｜デジタルマーケティングラボ</t>
  </si>
  <si>
    <t>内部リンク,内部リンク SEO,デジタルマーケティングラボ,Digital Marketing Lab</t>
    <rPh sb="6" eb="8">
      <t>ナイブ</t>
    </rPh>
    <phoneticPr fontId="1"/>
  </si>
  <si>
    <t>内部リンク,内部リンク SEO</t>
    <rPh sb="0" eb="2">
      <t>ナイブ</t>
    </rPh>
    <rPh sb="6" eb="8">
      <t>ナイブ</t>
    </rPh>
    <phoneticPr fontId="1"/>
  </si>
  <si>
    <t>外部リンクの強化
seo/in/in05.html</t>
    <rPh sb="0" eb="2">
      <t>ガイブ</t>
    </rPh>
    <rPh sb="6" eb="8">
      <t>キョウカ</t>
    </rPh>
    <phoneticPr fontId="1"/>
  </si>
  <si>
    <t>外部リンクの強化：SEO内部対策｜デジタルマーケティングラボ</t>
  </si>
  <si>
    <t>外部リンク,外部リンク SEO</t>
    <phoneticPr fontId="1"/>
  </si>
  <si>
    <t>外部リンク,外部リンク SEO,デジタルマーケティングラボ,Digital Marketing Lab</t>
    <phoneticPr fontId="1"/>
  </si>
  <si>
    <t>クロール効率化
seo/in/in06.html</t>
    <rPh sb="4" eb="6">
      <t>コウリツ</t>
    </rPh>
    <rPh sb="6" eb="7">
      <t>カ</t>
    </rPh>
    <phoneticPr fontId="1"/>
  </si>
  <si>
    <t>-</t>
  </si>
  <si>
    <t>クロール効率化：SEO内部対策｜デジタルマーケティングラボ</t>
    <phoneticPr fontId="1"/>
  </si>
  <si>
    <t>クロール効率化,robots.txt,sitemap.xml,リンク切れ</t>
    <rPh sb="34" eb="35">
      <t>ギ</t>
    </rPh>
    <phoneticPr fontId="1"/>
  </si>
  <si>
    <t>クロール効率化,robots.txt,sitemap.xml,リンク切れ,デジタルマーケティングラボ,Digital Marketing Lab</t>
    <rPh sb="34" eb="35">
      <t>ギ</t>
    </rPh>
    <phoneticPr fontId="1"/>
  </si>
  <si>
    <t>デジタルマーケティング,Webマーケティング,デジタルマーケティングラボ,Digital Marketing Lab</t>
  </si>
  <si>
    <t>デジタルマーケティング,Webマーケティング,デジタルマーケティングラボ,Digital Marketing Lab</t>
    <phoneticPr fontId="1"/>
  </si>
  <si>
    <t>Webマーケティングの総合情報まとめ｜デジタルマーケティングラボ</t>
    <phoneticPr fontId="1"/>
  </si>
  <si>
    <t>Webマーケティングでこれを知ってるとカッコいい！「インターネット広告の歴史（年表形式）」や「Web広告の目標設定方法」などWebマーケティングのポートフォリオを組む前に知っておきたい重要ポイントについて。運営：デジタルマーケティングラボ（DML）</t>
    <rPh sb="39" eb="41">
      <t>ネンピョウ</t>
    </rPh>
    <rPh sb="41" eb="43">
      <t>ケイシキ</t>
    </rPh>
    <rPh sb="81" eb="82">
      <t>ク</t>
    </rPh>
    <rPh sb="83" eb="84">
      <t>マエ</t>
    </rPh>
    <rPh sb="85" eb="86">
      <t>シ</t>
    </rPh>
    <rPh sb="92" eb="94">
      <t>ジュウヨウ</t>
    </rPh>
    <phoneticPr fontId="1"/>
  </si>
  <si>
    <t>インターネット広告の目標設定方法｜デジタルマーケティングラボ</t>
    <rPh sb="12" eb="14">
      <t>セッテイ</t>
    </rPh>
    <rPh sb="14" eb="16">
      <t>ホウホウ</t>
    </rPh>
    <phoneticPr fontId="1"/>
  </si>
  <si>
    <t>Web広告の目標はこうやって決める！あなたは「CV1件にかけられるコスト」答えられますか？「デジタルの目標のCV」と「リアルの目標の売上」を紐づけて、適切なWebの目標（CPA）を算出・設定する方法を紹介。運営：デジタルマーケティングラボ（DML）</t>
    <rPh sb="14" eb="15">
      <t>キ</t>
    </rPh>
    <rPh sb="70" eb="71">
      <t>ヒモ</t>
    </rPh>
    <rPh sb="90" eb="92">
      <t>サンシュツ</t>
    </rPh>
    <rPh sb="100" eb="102">
      <t>ショウカイ</t>
    </rPh>
    <phoneticPr fontId="1"/>
  </si>
  <si>
    <t>デジタルマーケティング・Webマーケティングの『ノウハウ・成功事例・最新情報』を「Web全般」「SEO」「リスティング広告」「アドテク」の4つのカテゴリにまとめました。また、Web施策に使える無料ツールも厳選して紹介。運営：Digital Marketing Lab（DML）</t>
    <rPh sb="29" eb="31">
      <t>セイコウ</t>
    </rPh>
    <rPh sb="31" eb="33">
      <t>ジレイ</t>
    </rPh>
    <rPh sb="34" eb="36">
      <t>サイシン</t>
    </rPh>
    <rPh sb="36" eb="38">
      <t>ジョウホウ</t>
    </rPh>
    <rPh sb="44" eb="46">
      <t>ゼンパン</t>
    </rPh>
    <rPh sb="59" eb="61">
      <t>コウコク</t>
    </rPh>
    <rPh sb="90" eb="92">
      <t>シサク</t>
    </rPh>
    <rPh sb="93" eb="94">
      <t>ツカ</t>
    </rPh>
    <rPh sb="96" eb="98">
      <t>ムリョウ</t>
    </rPh>
    <rPh sb="102" eb="104">
      <t>ゲンセン</t>
    </rPh>
    <rPh sb="106" eb="108">
      <t>ショウカイ</t>
    </rPh>
    <phoneticPr fontId="1"/>
  </si>
  <si>
    <t>日本のインターネット広告の歴史・変遷を年表形式でまとめました。バナー広告の誕生からアドテクノロジーの普及まで、Web広告の過去から現在を記録。最新広告クリエイティブのサンプルも紹介。運営：デジタルマーケティングラボ（DML）</t>
    <rPh sb="0" eb="2">
      <t>ニホン</t>
    </rPh>
    <rPh sb="10" eb="12">
      <t>コウコク</t>
    </rPh>
    <rPh sb="13" eb="15">
      <t>レキシ</t>
    </rPh>
    <rPh sb="16" eb="18">
      <t>ヘンセン</t>
    </rPh>
    <rPh sb="19" eb="21">
      <t>ネンピョウ</t>
    </rPh>
    <rPh sb="21" eb="23">
      <t>ケイシキ</t>
    </rPh>
    <rPh sb="34" eb="36">
      <t>コウコク</t>
    </rPh>
    <rPh sb="37" eb="39">
      <t>タンジョウ</t>
    </rPh>
    <rPh sb="50" eb="52">
      <t>フキュウ</t>
    </rPh>
    <rPh sb="58" eb="60">
      <t>コウコク</t>
    </rPh>
    <rPh sb="61" eb="63">
      <t>カコ</t>
    </rPh>
    <rPh sb="65" eb="67">
      <t>ゲンザイ</t>
    </rPh>
    <rPh sb="68" eb="70">
      <t>キロク</t>
    </rPh>
    <rPh sb="71" eb="73">
      <t>サイシン</t>
    </rPh>
    <rPh sb="73" eb="75">
      <t>コウコク</t>
    </rPh>
    <rPh sb="88" eb="90">
      <t>ショウカイ</t>
    </rPh>
    <rPh sb="91" eb="93">
      <t>ウンエイ</t>
    </rPh>
    <phoneticPr fontId="1"/>
  </si>
  <si>
    <t>「必要なのはマネージャーではなく、ジェネラリスト」「知識の古さはすぐに部下にバレる！」Webマーケターが成果を認められるための広告代理店との上手な付き合い方や業務範囲について。【Digital Marketing Lab】広瀬信輔（ひろせしんすけ）のコラム。</t>
    <rPh sb="26" eb="28">
      <t>チシキ</t>
    </rPh>
    <rPh sb="29" eb="30">
      <t>フル</t>
    </rPh>
    <rPh sb="35" eb="37">
      <t>ブカ</t>
    </rPh>
    <rPh sb="52" eb="54">
      <t>セイカ</t>
    </rPh>
    <rPh sb="55" eb="56">
      <t>ミト</t>
    </rPh>
    <rPh sb="63" eb="65">
      <t>コウコク</t>
    </rPh>
    <rPh sb="65" eb="68">
      <t>ダイリテン</t>
    </rPh>
    <rPh sb="70" eb="72">
      <t>ジョウズ</t>
    </rPh>
    <rPh sb="73" eb="74">
      <t>ツ</t>
    </rPh>
    <rPh sb="75" eb="76">
      <t>ア</t>
    </rPh>
    <rPh sb="77" eb="78">
      <t>カタ</t>
    </rPh>
    <rPh sb="111" eb="113">
      <t>ヒロセ</t>
    </rPh>
    <rPh sb="113" eb="115">
      <t>シンスケ</t>
    </rPh>
    <phoneticPr fontId="1"/>
  </si>
  <si>
    <t>現代のWebマーケターに求められること｜デジタルマーケティングラボ</t>
    <rPh sb="0" eb="2">
      <t>ゲンダイ</t>
    </rPh>
    <rPh sb="12" eb="13">
      <t>モト</t>
    </rPh>
    <phoneticPr fontId="1"/>
  </si>
  <si>
    <t>SEO対策の実践方法と成功事例まとめ｜デジタルマーケティングラボ</t>
    <rPh sb="11" eb="13">
      <t>セイコウ</t>
    </rPh>
    <phoneticPr fontId="1"/>
  </si>
  <si>
    <t>SEO対策の総合情報まとめ。SEOの基本から実践まで流れに沿って解説。この章の内容を手順に沿って進めるだけで、高度なSEO対策のノウハウが身に付きます（SEOチェックシート配布中）。成功事例や最新業界情報も掲載。運営：デジタルマーケティングラボ（DML）</t>
    <rPh sb="3" eb="5">
      <t>タイサク</t>
    </rPh>
    <rPh sb="6" eb="8">
      <t>ソウゴウ</t>
    </rPh>
    <rPh sb="8" eb="10">
      <t>ジョウホウ</t>
    </rPh>
    <rPh sb="18" eb="20">
      <t>キホン</t>
    </rPh>
    <rPh sb="22" eb="24">
      <t>ジッセン</t>
    </rPh>
    <rPh sb="26" eb="27">
      <t>ナガ</t>
    </rPh>
    <rPh sb="29" eb="30">
      <t>ソ</t>
    </rPh>
    <rPh sb="32" eb="34">
      <t>カイセツ</t>
    </rPh>
    <rPh sb="37" eb="38">
      <t>ショウ</t>
    </rPh>
    <rPh sb="39" eb="41">
      <t>ナイヨウ</t>
    </rPh>
    <rPh sb="42" eb="44">
      <t>テジュン</t>
    </rPh>
    <rPh sb="45" eb="46">
      <t>ソ</t>
    </rPh>
    <rPh sb="48" eb="49">
      <t>スス</t>
    </rPh>
    <rPh sb="55" eb="57">
      <t>コウド</t>
    </rPh>
    <rPh sb="61" eb="63">
      <t>タイサク</t>
    </rPh>
    <rPh sb="69" eb="70">
      <t>ミ</t>
    </rPh>
    <rPh sb="71" eb="72">
      <t>ツ</t>
    </rPh>
    <rPh sb="86" eb="89">
      <t>ハイフチュウ</t>
    </rPh>
    <rPh sb="91" eb="93">
      <t>セイコウ</t>
    </rPh>
    <rPh sb="93" eb="95">
      <t>ジレイ</t>
    </rPh>
    <rPh sb="96" eb="98">
      <t>サイシン</t>
    </rPh>
    <rPh sb="98" eb="100">
      <t>ギョウカイ</t>
    </rPh>
    <rPh sb="100" eb="102">
      <t>ジョウホウ</t>
    </rPh>
    <rPh sb="103" eb="105">
      <t>ケイサイ</t>
    </rPh>
    <phoneticPr fontId="1"/>
  </si>
  <si>
    <t>SEO対策の基本知識まとめ｜デジタルマーケティングラボ</t>
    <rPh sb="8" eb="10">
      <t>チシキ</t>
    </rPh>
    <phoneticPr fontId="1"/>
  </si>
  <si>
    <t>SEO（検索エンジン最適化）における「基本知識」のまとめ。「検索エンジンはどうやって順位を決めているのか？」「CVに直結するページ単位のSEOとは？」など検索エンジンの仕組みや重要なページ単位のSEOについて。運営：デジタルマーケティングラボ（DML）</t>
    <rPh sb="58" eb="60">
      <t>チョッケツ</t>
    </rPh>
    <rPh sb="77" eb="79">
      <t>ケンサク</t>
    </rPh>
    <rPh sb="88" eb="90">
      <t>ジュウヨウ</t>
    </rPh>
    <rPh sb="94" eb="96">
      <t>タンイ</t>
    </rPh>
    <phoneticPr fontId="1"/>
  </si>
  <si>
    <t>SEOキーワードはこうやって決める！無料ツールや広告施策のデータを駆使して、上位表示させるべきキーワードを色々な手段で抽出・選定する方法を紹介します。SEO内部対策で1番最初に着手すべき大事なところです。運営：デジタルマーケティングラボ（DML）</t>
    <rPh sb="14" eb="15">
      <t>キ</t>
    </rPh>
    <rPh sb="18" eb="20">
      <t>ムリョウ</t>
    </rPh>
    <rPh sb="24" eb="26">
      <t>コウコク</t>
    </rPh>
    <rPh sb="26" eb="28">
      <t>シサク</t>
    </rPh>
    <rPh sb="33" eb="35">
      <t>クシ</t>
    </rPh>
    <rPh sb="62" eb="64">
      <t>センテイ</t>
    </rPh>
    <rPh sb="66" eb="68">
      <t>ホウホウ</t>
    </rPh>
    <rPh sb="69" eb="71">
      <t>ショウカイ</t>
    </rPh>
    <rPh sb="78" eb="80">
      <t>ナイブ</t>
    </rPh>
    <rPh sb="80" eb="82">
      <t>タイサク</t>
    </rPh>
    <rPh sb="84" eb="85">
      <t>バン</t>
    </rPh>
    <rPh sb="85" eb="87">
      <t>サイショ</t>
    </rPh>
    <rPh sb="88" eb="90">
      <t>チャクシュ</t>
    </rPh>
    <rPh sb="93" eb="95">
      <t>ダイジ</t>
    </rPh>
    <phoneticPr fontId="1"/>
  </si>
  <si>
    <t>SEOキーワードの選定：内部SEO対策｜デジタルマーケティングラボ</t>
    <rPh sb="12" eb="14">
      <t>ナイブ</t>
    </rPh>
    <phoneticPr fontId="1"/>
  </si>
  <si>
    <t>内部SEO対策の実践方法まとめ｜デジタルマーケティングラボ</t>
    <phoneticPr fontId="1"/>
  </si>
  <si>
    <t>SEO内部対策だけでも効果は十分ある！HTML論理的構造化（SEO向けHTML記述のテクニック）や、複数キーワードで上位表示させるためのキーワード選定、ライティング・コーディングのポイントまで内部SEOを詳しく解説。運営：デジタルマーケティングラボ（DML）</t>
    <rPh sb="3" eb="5">
      <t>ナイブ</t>
    </rPh>
    <rPh sb="5" eb="7">
      <t>タイサク</t>
    </rPh>
    <rPh sb="11" eb="13">
      <t>コウカ</t>
    </rPh>
    <rPh sb="14" eb="16">
      <t>ジュウブン</t>
    </rPh>
    <rPh sb="33" eb="34">
      <t>ム</t>
    </rPh>
    <rPh sb="39" eb="41">
      <t>キジュツ</t>
    </rPh>
    <rPh sb="50" eb="52">
      <t>フクスウ</t>
    </rPh>
    <rPh sb="96" eb="98">
      <t>ナイブ</t>
    </rPh>
    <rPh sb="102" eb="103">
      <t>クワ</t>
    </rPh>
    <rPh sb="105" eb="107">
      <t>カイセツ</t>
    </rPh>
    <phoneticPr fontId="1"/>
  </si>
  <si>
    <t>SEO内部対策,SEO内部対策 実践,SEO内部対策 方法,内部SEO,デジタルマーケティングラボ,Digital Marketing Lab</t>
    <rPh sb="16" eb="18">
      <t>ジッセン</t>
    </rPh>
    <rPh sb="27" eb="29">
      <t>ホウホウ</t>
    </rPh>
    <rPh sb="30" eb="32">
      <t>ナイブ</t>
    </rPh>
    <phoneticPr fontId="1"/>
  </si>
  <si>
    <t>HTML論理的構造化：内部SEO対策｜デジタルマーケティングラボ</t>
    <phoneticPr fontId="1"/>
  </si>
  <si>
    <t>SEO内部対策の最重要ポイント。なかなか知られてないSEOを意識したHTMLの書き方・テクニック、重要タグの書き方など、多くのキーワードで上位表示させるためのHTML記述のポイントをソースコードを公開して紹介。運営：デジタルマーケティングラボ（DML）</t>
    <rPh sb="3" eb="5">
      <t>ナイブ</t>
    </rPh>
    <rPh sb="5" eb="7">
      <t>タイサク</t>
    </rPh>
    <rPh sb="8" eb="11">
      <t>サイジュウヨウ</t>
    </rPh>
    <rPh sb="20" eb="21">
      <t>シ</t>
    </rPh>
    <rPh sb="30" eb="32">
      <t>イシキ</t>
    </rPh>
    <rPh sb="39" eb="40">
      <t>カ</t>
    </rPh>
    <rPh sb="41" eb="42">
      <t>カタ</t>
    </rPh>
    <rPh sb="60" eb="61">
      <t>オオ</t>
    </rPh>
    <rPh sb="69" eb="71">
      <t>ジョウイ</t>
    </rPh>
    <rPh sb="71" eb="73">
      <t>ヒョウジ</t>
    </rPh>
    <rPh sb="83" eb="85">
      <t>キジュツ</t>
    </rPh>
    <rPh sb="98" eb="100">
      <t>コウカイ</t>
    </rPh>
    <rPh sb="102" eb="104">
      <t>ショウカイ</t>
    </rPh>
    <phoneticPr fontId="1"/>
  </si>
  <si>
    <t>リンクジュースとPageRank：内部SEO対策｜デジタルマーケティングラボ</t>
    <phoneticPr fontId="1"/>
  </si>
  <si>
    <t>リンクの仕組みを学んで内部SEOを強化！ページランクの計算方法やリンクジュースのコントロールで「SEO効果を高める方法」を解説。内部でできる有効なリンク施策です。PRやnofollowリンクを視覚化するツールも紹介。運営：デジタルマーケティングラボ（DML）</t>
    <rPh sb="4" eb="6">
      <t>シク</t>
    </rPh>
    <rPh sb="8" eb="9">
      <t>マナ</t>
    </rPh>
    <rPh sb="64" eb="66">
      <t>ナイブ</t>
    </rPh>
    <rPh sb="70" eb="72">
      <t>ユウコウ</t>
    </rPh>
    <rPh sb="76" eb="78">
      <t>シサク</t>
    </rPh>
    <rPh sb="96" eb="99">
      <t>シカクカ</t>
    </rPh>
    <phoneticPr fontId="1"/>
  </si>
  <si>
    <t>Webサイトは内部リンクによっても評価され、これを強化することでページのテーマを検索エンジンに強調することができます。「テキストと画像リンクの使いどころ」「絶対にやっておきたい3つの内部リンク施策」など。運営：デジタルマーケティングラボ（DML）</t>
    <rPh sb="7" eb="9">
      <t>ナイブ</t>
    </rPh>
    <rPh sb="17" eb="19">
      <t>ヒョウカ</t>
    </rPh>
    <rPh sb="65" eb="67">
      <t>ガゾウ</t>
    </rPh>
    <rPh sb="71" eb="72">
      <t>ツカ</t>
    </rPh>
    <rPh sb="78" eb="80">
      <t>ゼッタイ</t>
    </rPh>
    <rPh sb="91" eb="93">
      <t>ナイブ</t>
    </rPh>
    <rPh sb="96" eb="98">
      <t>シサク</t>
    </rPh>
    <phoneticPr fontId="1"/>
  </si>
  <si>
    <t>内部リンクの強化：内部SEO対策｜デジタルマーケティングラボ</t>
    <phoneticPr fontId="1"/>
  </si>
  <si>
    <t>外部リンクの強化：内部SEO対策｜デジタルマーケティングラボ</t>
    <phoneticPr fontId="1"/>
  </si>
  <si>
    <t>発リンクを強化するSEO内部対策のテクニック！リンクジュースの無駄を無くす「nofollow属性」の記述や発リンク数を調整するための「iflame」の利用、スパムと間違われないための正しい相互リンクの形について解説。運営：デジタルマーケティングラボ（DML）</t>
    <rPh sb="0" eb="1">
      <t>ハツ</t>
    </rPh>
    <rPh sb="5" eb="7">
      <t>キョウカ</t>
    </rPh>
    <rPh sb="12" eb="14">
      <t>ナイブ</t>
    </rPh>
    <rPh sb="14" eb="16">
      <t>タイサク</t>
    </rPh>
    <rPh sb="31" eb="33">
      <t>ムダ</t>
    </rPh>
    <rPh sb="34" eb="35">
      <t>ナ</t>
    </rPh>
    <rPh sb="46" eb="48">
      <t>ゾクセイ</t>
    </rPh>
    <rPh sb="50" eb="52">
      <t>キジュツ</t>
    </rPh>
    <rPh sb="53" eb="54">
      <t>ハツ</t>
    </rPh>
    <rPh sb="57" eb="58">
      <t>スウ</t>
    </rPh>
    <rPh sb="59" eb="61">
      <t>チョウセイ</t>
    </rPh>
    <rPh sb="75" eb="77">
      <t>リヨウ</t>
    </rPh>
    <rPh sb="82" eb="84">
      <t>マチガ</t>
    </rPh>
    <rPh sb="91" eb="92">
      <t>タダ</t>
    </rPh>
    <rPh sb="94" eb="96">
      <t>ソウゴ</t>
    </rPh>
    <rPh sb="100" eb="101">
      <t>カタチ</t>
    </rPh>
    <rPh sb="105" eb="107">
      <t>カイセツ</t>
    </rPh>
    <phoneticPr fontId="1"/>
  </si>
  <si>
    <t>「robots.txt」や「sitemap.xml」を設置してロボットに効率的なクロール（リンクジュース配分）をさせる方法の他、実はできていないサイトが多い「URLの正規化」などのSEO阻害要因の除去方法について解説します。運営：デジタルマーケティングラボ（DML）</t>
    <rPh sb="64" eb="65">
      <t>ジツ</t>
    </rPh>
    <rPh sb="76" eb="77">
      <t>オオ</t>
    </rPh>
    <rPh sb="100" eb="102">
      <t>ホウホウ</t>
    </rPh>
    <phoneticPr fontId="1"/>
  </si>
  <si>
    <t>クロール効率化：内部SEO対策｜デジタルマーケティングラボ</t>
    <phoneticPr fontId="1"/>
  </si>
  <si>
    <t>Webマーケティングに便利な無料ツール｜デジタルマーケティングラボ</t>
    <rPh sb="11" eb="13">
      <t>ベンリ</t>
    </rPh>
    <rPh sb="14" eb="16">
      <t>ムリョウ</t>
    </rPh>
    <phoneticPr fontId="1"/>
  </si>
  <si>
    <t>デジタルマーケティングのノウハウ・成功事例まとめサイト「Digital Marketing Lab」の運営者：広瀬信輔（ひろせしんすけ）のプロフィール。経歴、活動内容、お問い合わせ先情報など。</t>
    <rPh sb="17" eb="19">
      <t>セイコウ</t>
    </rPh>
    <rPh sb="19" eb="21">
      <t>ジレイ</t>
    </rPh>
    <rPh sb="51" eb="54">
      <t>ウンエイシャ</t>
    </rPh>
    <rPh sb="55" eb="57">
      <t>ヒロセ</t>
    </rPh>
    <rPh sb="57" eb="59">
      <t>シンスケ</t>
    </rPh>
    <rPh sb="76" eb="78">
      <t>ケイレキ</t>
    </rPh>
    <rPh sb="79" eb="81">
      <t>カツドウ</t>
    </rPh>
    <rPh sb="81" eb="83">
      <t>ナイヨウ</t>
    </rPh>
    <rPh sb="85" eb="86">
      <t>ト</t>
    </rPh>
    <rPh sb="87" eb="88">
      <t>ア</t>
    </rPh>
    <rPh sb="90" eb="91">
      <t>サキ</t>
    </rPh>
    <rPh sb="91" eb="93">
      <t>ジョウホウ</t>
    </rPh>
    <phoneticPr fontId="1"/>
  </si>
  <si>
    <t>デジタルマーケティングのノウハウ・成功事例まとめサイト「Digital Marketing Lab」のサイトマップ。階層別になっており、全ページに1クリックでアクセスできます。運営者：広瀬信輔（ひろせしんすけ）</t>
    <rPh sb="58" eb="60">
      <t>カイソウ</t>
    </rPh>
    <rPh sb="60" eb="61">
      <t>ベツ</t>
    </rPh>
    <rPh sb="68" eb="69">
      <t>ゼン</t>
    </rPh>
    <rPh sb="88" eb="91">
      <t>ウンエイシャ</t>
    </rPh>
    <rPh sb="92" eb="94">
      <t>ヒロセ</t>
    </rPh>
    <rPh sb="94" eb="96">
      <t>シンスケ</t>
    </rPh>
    <phoneticPr fontId="1"/>
  </si>
  <si>
    <t>外部SEO対策の実践方法まとめ｜デジタルマーケティングラボ</t>
    <rPh sb="0" eb="2">
      <t>ガイブ</t>
    </rPh>
    <phoneticPr fontId="1"/>
  </si>
  <si>
    <t>SEO外部対策,SEO外部対策 実践,SEO外部対策 方法,外部SEO,デジタルマーケティングラボ,Digital Marketing Lab</t>
    <rPh sb="16" eb="18">
      <t>ジッセン</t>
    </rPh>
    <rPh sb="27" eb="29">
      <t>ホウホウ</t>
    </rPh>
    <phoneticPr fontId="1"/>
  </si>
  <si>
    <t>SEO外部対策の実践方法｜デジタルマーケティングラボ</t>
  </si>
  <si>
    <t>SEO外部対策,SEO外部対策 実践,SEO外部対策 方法</t>
    <rPh sb="16" eb="18">
      <t>ジッセン</t>
    </rPh>
    <rPh sb="27" eb="29">
      <t>ホウホウ</t>
    </rPh>
    <phoneticPr fontId="1"/>
  </si>
  <si>
    <t>SEO外部対策では、信頼性が高く、自サイトと関連性があるWebページからのリンクを集めることが重要です。効果の高いリンクとは何なのか？どんなリンクがスパムなのか？今の時代に必要なリンク施策を解説します。運営：デジタルマーケティングラボ（DML）</t>
    <phoneticPr fontId="1"/>
  </si>
  <si>
    <t>今の時代のリンク施策
seo/out/out01.html</t>
    <rPh sb="0" eb="1">
      <t>イマ</t>
    </rPh>
    <rPh sb="2" eb="4">
      <t>ジダイ</t>
    </rPh>
    <rPh sb="8" eb="10">
      <t>シサク</t>
    </rPh>
    <phoneticPr fontId="1"/>
  </si>
  <si>
    <t>今の時代のリンク施策：外部SEO対策｜デジタルマーケティングラボ</t>
    <rPh sb="0" eb="1">
      <t>イマ</t>
    </rPh>
    <rPh sb="2" eb="4">
      <t>ジダイ</t>
    </rPh>
    <rPh sb="8" eb="10">
      <t>シサク</t>
    </rPh>
    <rPh sb="11" eb="13">
      <t>ガイブ</t>
    </rPh>
    <phoneticPr fontId="1"/>
  </si>
  <si>
    <t>今の時代のリンク施策：SEO外部対策｜デジタルマーケティングラボ</t>
  </si>
  <si>
    <t>リンク施策,リンク施策 SEO,デジタルマーケティングラボ,Digital Marketing Lab</t>
    <rPh sb="3" eb="5">
      <t>シサク</t>
    </rPh>
    <phoneticPr fontId="1"/>
  </si>
  <si>
    <t>リンク施策,リンク施策 SEO</t>
    <phoneticPr fontId="1"/>
  </si>
  <si>
    <t>外部リンク獲得はペナリティに注意！「もはや通用しなくなった外部リンク施策」と「SEO効果がある外部リンクを選ぶ視点」について解説します。運営：デジタルマーケティングラボ（DML）</t>
    <rPh sb="0" eb="2">
      <t>ガイブ</t>
    </rPh>
    <rPh sb="5" eb="7">
      <t>カクトク</t>
    </rPh>
    <rPh sb="14" eb="16">
      <t>チュウイ</t>
    </rPh>
    <rPh sb="21" eb="23">
      <t>ツウヨウ</t>
    </rPh>
    <rPh sb="29" eb="31">
      <t>ガイブ</t>
    </rPh>
    <rPh sb="34" eb="36">
      <t>シサク</t>
    </rPh>
    <rPh sb="42" eb="44">
      <t>コウカ</t>
    </rPh>
    <rPh sb="47" eb="49">
      <t>ガイブ</t>
    </rPh>
    <rPh sb="53" eb="54">
      <t>エラ</t>
    </rPh>
    <rPh sb="55" eb="57">
      <t>シテン</t>
    </rPh>
    <rPh sb="62" eb="64">
      <t>カイセツ</t>
    </rPh>
    <phoneticPr fontId="1"/>
  </si>
  <si>
    <t>ディレクトリ登録
seo/out/out02.html</t>
    <rPh sb="6" eb="8">
      <t>トウロク</t>
    </rPh>
    <phoneticPr fontId="1"/>
  </si>
  <si>
    <t>ディレクトリ登録：外部SEO対策｜デジタルマーケティングラボ</t>
    <rPh sb="6" eb="8">
      <t>トウロク</t>
    </rPh>
    <rPh sb="9" eb="11">
      <t>ガイブ</t>
    </rPh>
    <phoneticPr fontId="1"/>
  </si>
  <si>
    <t>ディレクトリ登録：SEO外部対策｜デジタルマーケティングラボ</t>
    <rPh sb="6" eb="8">
      <t>トウロク</t>
    </rPh>
    <phoneticPr fontId="1"/>
  </si>
  <si>
    <t>ディレクトリ登録,ディレクトリ登録 SEO</t>
    <rPh sb="6" eb="8">
      <t>トウロク</t>
    </rPh>
    <rPh sb="15" eb="17">
      <t>トウロク</t>
    </rPh>
    <phoneticPr fontId="1"/>
  </si>
  <si>
    <t>ディレクトリ登録,ディレクトリ登録 SEO,デジタルマーケティングラボ,Digital Marketing Lab</t>
    <phoneticPr fontId="1"/>
  </si>
  <si>
    <t>ディレクトリ登録は、SEO外部対策の中では実施しやすい施策です。ただし、「自分のサイトに合ったディレクトリサービスを選ぶ視点」が重要です。ディレクトリ選定基準やリンク売買ペナルティとの関係について解説。運営：デジタルマーケティングラボ（DML）</t>
    <rPh sb="6" eb="8">
      <t>トウロク</t>
    </rPh>
    <rPh sb="13" eb="15">
      <t>ガイブ</t>
    </rPh>
    <rPh sb="15" eb="17">
      <t>タイサク</t>
    </rPh>
    <rPh sb="18" eb="19">
      <t>ナカ</t>
    </rPh>
    <rPh sb="21" eb="23">
      <t>ジッシ</t>
    </rPh>
    <rPh sb="27" eb="29">
      <t>シサク</t>
    </rPh>
    <rPh sb="37" eb="39">
      <t>ジブン</t>
    </rPh>
    <rPh sb="44" eb="45">
      <t>ア</t>
    </rPh>
    <rPh sb="58" eb="59">
      <t>エラ</t>
    </rPh>
    <rPh sb="60" eb="62">
      <t>シテン</t>
    </rPh>
    <rPh sb="64" eb="66">
      <t>ジュウヨウ</t>
    </rPh>
    <rPh sb="75" eb="77">
      <t>センテイ</t>
    </rPh>
    <rPh sb="77" eb="79">
      <t>キジュン</t>
    </rPh>
    <rPh sb="83" eb="85">
      <t>バイバイ</t>
    </rPh>
    <rPh sb="92" eb="94">
      <t>カンケイ</t>
    </rPh>
    <rPh sb="98" eb="100">
      <t>カイセツ</t>
    </rPh>
    <rPh sb="101" eb="103">
      <t>ウンエイ</t>
    </rPh>
    <phoneticPr fontId="1"/>
  </si>
  <si>
    <t>プレスリリース
seo/out/out03.html</t>
    <phoneticPr fontId="1"/>
  </si>
  <si>
    <t>プレスリリース：外部SEO対策｜デジタルマーケティングラボ</t>
    <rPh sb="8" eb="10">
      <t>ガイブ</t>
    </rPh>
    <phoneticPr fontId="1"/>
  </si>
  <si>
    <t>プレスリリース：SEO外部対策｜デジタルマーケティングラボ</t>
    <phoneticPr fontId="1"/>
  </si>
  <si>
    <t>プレスリリース,プレスリリース SEO</t>
    <phoneticPr fontId="1"/>
  </si>
  <si>
    <t>プレスリリース,プレスリリース SEO,デジタルマーケティングラボ,Digital Marketing Lab</t>
    <phoneticPr fontId="1"/>
  </si>
  <si>
    <t>サテライトサイト
seo/out/out04.html</t>
    <phoneticPr fontId="1"/>
  </si>
  <si>
    <t>サテライトサイト：外部SEO対策｜デジタルマーケティングラボ</t>
    <rPh sb="9" eb="11">
      <t>ガイブ</t>
    </rPh>
    <phoneticPr fontId="1"/>
  </si>
  <si>
    <t>サテライトサイト：SEO外部対策｜デジタルマーケティングラボ</t>
  </si>
  <si>
    <t>サテライトサイト,サテライトサイト SEO</t>
  </si>
  <si>
    <t>リスティング広告
listing.html</t>
    <rPh sb="6" eb="8">
      <t>コウコク</t>
    </rPh>
    <phoneticPr fontId="1"/>
  </si>
  <si>
    <t>リスティング広告の戦略と事例｜デジタルマーケティングラボ</t>
    <rPh sb="6" eb="8">
      <t>コウコク</t>
    </rPh>
    <rPh sb="9" eb="11">
      <t>センリャク</t>
    </rPh>
    <rPh sb="12" eb="14">
      <t>ジレイ</t>
    </rPh>
    <phoneticPr fontId="1"/>
  </si>
  <si>
    <t>サテライトサイト,サテライトサイト SEO,デジタルマーケティングラボ,Digital Marketing Lab</t>
    <phoneticPr fontId="1"/>
  </si>
  <si>
    <t>リスティング広告,リスティング広告 戦略,リスティング広告 事例</t>
    <rPh sb="6" eb="8">
      <t>コウコク</t>
    </rPh>
    <phoneticPr fontId="1"/>
  </si>
  <si>
    <t>おわりに
listing/conclusion.html</t>
    <phoneticPr fontId="1"/>
  </si>
  <si>
    <t>アカウント構造の理解
listing/plan/plan01.html</t>
    <rPh sb="5" eb="7">
      <t>コウゾウ</t>
    </rPh>
    <rPh sb="8" eb="10">
      <t>リカイ</t>
    </rPh>
    <phoneticPr fontId="1"/>
  </si>
  <si>
    <t>キーワードの選定
listing/plan/plan02.html</t>
    <rPh sb="6" eb="8">
      <t>センテイ</t>
    </rPh>
    <phoneticPr fontId="1"/>
  </si>
  <si>
    <t>広告グループの設計
listing/plan/plan03.html</t>
    <rPh sb="0" eb="2">
      <t>コウコク</t>
    </rPh>
    <rPh sb="7" eb="9">
      <t>セッケイ</t>
    </rPh>
    <phoneticPr fontId="1"/>
  </si>
  <si>
    <t>キャンペーンの設計
listing/plan/plan04.html</t>
    <rPh sb="7" eb="9">
      <t>セッケイ</t>
    </rPh>
    <phoneticPr fontId="1"/>
  </si>
  <si>
    <t>広告文の作成
listing/plan/plan05.html</t>
    <rPh sb="0" eb="2">
      <t>コウコク</t>
    </rPh>
    <rPh sb="2" eb="3">
      <t>ブン</t>
    </rPh>
    <rPh sb="4" eb="6">
      <t>サクセイ</t>
    </rPh>
    <phoneticPr fontId="1"/>
  </si>
  <si>
    <t>開始準備
listing/plan/plan06.html</t>
    <rPh sb="0" eb="2">
      <t>カイシ</t>
    </rPh>
    <rPh sb="2" eb="4">
      <t>ジュンビ</t>
    </rPh>
    <phoneticPr fontId="1"/>
  </si>
  <si>
    <t>キーワードの改善
listing/check/check01.html</t>
    <rPh sb="6" eb="8">
      <t>カイゼン</t>
    </rPh>
    <phoneticPr fontId="1"/>
  </si>
  <si>
    <t>入札単価の調整
listing/check/check02.html</t>
    <rPh sb="0" eb="2">
      <t>ニュウサツ</t>
    </rPh>
    <rPh sb="2" eb="4">
      <t>タンカ</t>
    </rPh>
    <rPh sb="5" eb="7">
      <t>チョウセイ</t>
    </rPh>
    <phoneticPr fontId="1"/>
  </si>
  <si>
    <t>広告グループの再設計
listing/check/check03.html</t>
    <rPh sb="0" eb="2">
      <t>コウコク</t>
    </rPh>
    <rPh sb="7" eb="10">
      <t>サイセッケイ</t>
    </rPh>
    <phoneticPr fontId="1"/>
  </si>
  <si>
    <t>広告文の改善
listing/check/check04.html</t>
    <rPh sb="0" eb="2">
      <t>コウコク</t>
    </rPh>
    <rPh sb="2" eb="3">
      <t>ブン</t>
    </rPh>
    <rPh sb="4" eb="6">
      <t>カイゼン</t>
    </rPh>
    <phoneticPr fontId="1"/>
  </si>
  <si>
    <t>キャンペーンの予算配分
listing/check/check05.html</t>
    <rPh sb="7" eb="9">
      <t>ヨサン</t>
    </rPh>
    <rPh sb="9" eb="11">
      <t>ハイブン</t>
    </rPh>
    <phoneticPr fontId="1"/>
  </si>
  <si>
    <t>キャンペーンの設定
listing/check/check06.html</t>
    <rPh sb="7" eb="9">
      <t>セッテイ</t>
    </rPh>
    <phoneticPr fontId="1"/>
  </si>
  <si>
    <t>インプレッションシェア
listing/check/check07.html</t>
    <phoneticPr fontId="1"/>
  </si>
  <si>
    <t>その他の分析
listing/check/check08.html</t>
    <rPh sb="2" eb="3">
      <t>ホカ</t>
    </rPh>
    <rPh sb="4" eb="6">
      <t>ブンセキ</t>
    </rPh>
    <phoneticPr fontId="1"/>
  </si>
  <si>
    <t>Webマーケティングの
成功事例と最新情報
web/new_web.html</t>
    <rPh sb="12" eb="14">
      <t>セイコウ</t>
    </rPh>
    <rPh sb="14" eb="16">
      <t>ジレイ</t>
    </rPh>
    <rPh sb="17" eb="19">
      <t>サイシン</t>
    </rPh>
    <rPh sb="19" eb="21">
      <t>ジョウホウ</t>
    </rPh>
    <phoneticPr fontId="1"/>
  </si>
  <si>
    <t>リスティング広告の
成功事例と最新情報
listing/new_lis.html</t>
    <rPh sb="6" eb="8">
      <t>コウコク</t>
    </rPh>
    <rPh sb="10" eb="12">
      <t>セイコウ</t>
    </rPh>
    <rPh sb="12" eb="14">
      <t>ジレイ</t>
    </rPh>
    <rPh sb="15" eb="17">
      <t>サイシン</t>
    </rPh>
    <rPh sb="17" eb="19">
      <t>ジョウホウ</t>
    </rPh>
    <phoneticPr fontId="1"/>
  </si>
  <si>
    <t>プレスリリースのSEO効果（被リンク効果）は存在するが、期待するところはそこではない！本質的なニュースリリース配信の利用方法や広報的な文章の書き方について。「広告」と「広報」の違いなど。運営：デジタルマーケティングラボ（DML）</t>
    <rPh sb="22" eb="24">
      <t>ソンザイ</t>
    </rPh>
    <rPh sb="55" eb="57">
      <t>ハイシン</t>
    </rPh>
    <rPh sb="93" eb="95">
      <t>ウンエイ</t>
    </rPh>
    <phoneticPr fontId="1"/>
  </si>
  <si>
    <t>リスティング広告の戦略と事例まとめ｜デジタルマーケティングラボ</t>
    <rPh sb="6" eb="8">
      <t>コウコク</t>
    </rPh>
    <rPh sb="9" eb="11">
      <t>センリャク</t>
    </rPh>
    <rPh sb="12" eb="14">
      <t>ジレイ</t>
    </rPh>
    <phoneticPr fontId="1"/>
  </si>
  <si>
    <t>SEO効果があるサテライトサイトを作る3つのポイントは 「絞る」「広げる」「ずらす」。絶対に作ってはいけないサイトや、サテライトサイトの「被リンク以外の価値」について。著者が携わったサイトについても解説。運営：デジタルマーケティングラボ（DML）</t>
    <rPh sb="69" eb="70">
      <t>ヒ</t>
    </rPh>
    <rPh sb="73" eb="75">
      <t>イガイ</t>
    </rPh>
    <rPh sb="76" eb="78">
      <t>カチ</t>
    </rPh>
    <rPh sb="84" eb="86">
      <t>チョシャ</t>
    </rPh>
    <rPh sb="87" eb="88">
      <t>タズサ</t>
    </rPh>
    <rPh sb="99" eb="101">
      <t>カイセツ</t>
    </rPh>
    <rPh sb="102" eb="104">
      <t>ウンエイ</t>
    </rPh>
    <phoneticPr fontId="1"/>
  </si>
  <si>
    <t>リスティング広告の設計と開始｜デジタルマーケティングラボ</t>
    <rPh sb="6" eb="8">
      <t>コウコク</t>
    </rPh>
    <rPh sb="9" eb="11">
      <t>セッケイ</t>
    </rPh>
    <rPh sb="12" eb="14">
      <t>カイシ</t>
    </rPh>
    <phoneticPr fontId="1"/>
  </si>
  <si>
    <t>リスティング広告 設計,リスティング広告 開始,デジタルマーケティングラボ,Digital Marketing Lab</t>
    <rPh sb="6" eb="8">
      <t>コウコク</t>
    </rPh>
    <rPh sb="9" eb="11">
      <t>セッケイ</t>
    </rPh>
    <rPh sb="18" eb="20">
      <t>コウコク</t>
    </rPh>
    <rPh sb="21" eb="23">
      <t>カイシ</t>
    </rPh>
    <phoneticPr fontId="1"/>
  </si>
  <si>
    <t>リスティング広告 設計,リスティング広告 開始</t>
    <phoneticPr fontId="1"/>
  </si>
  <si>
    <t>リスティング広告の最重要ポイント「アカウント設計」について詳しく解説。「キーワードはどうやって選ぶのか？」「品質スコアを高める広告グループの構造とは？」強力なアカウントを作る手順をイチから解説します。運営：デジタルマーケティングラボ（DML）</t>
    <rPh sb="6" eb="8">
      <t>コウコク</t>
    </rPh>
    <rPh sb="9" eb="12">
      <t>サイジュウヨウ</t>
    </rPh>
    <rPh sb="22" eb="24">
      <t>セッケイ</t>
    </rPh>
    <rPh sb="29" eb="30">
      <t>クワ</t>
    </rPh>
    <rPh sb="32" eb="34">
      <t>カイセツ</t>
    </rPh>
    <rPh sb="47" eb="48">
      <t>エラ</t>
    </rPh>
    <rPh sb="54" eb="56">
      <t>ヒンシツ</t>
    </rPh>
    <rPh sb="60" eb="61">
      <t>タカ</t>
    </rPh>
    <rPh sb="63" eb="65">
      <t>コウコク</t>
    </rPh>
    <rPh sb="70" eb="72">
      <t>コウゾウ</t>
    </rPh>
    <rPh sb="76" eb="78">
      <t>キョウリョク</t>
    </rPh>
    <rPh sb="85" eb="86">
      <t>ツク</t>
    </rPh>
    <rPh sb="87" eb="89">
      <t>テジュン</t>
    </rPh>
    <rPh sb="94" eb="96">
      <t>カイセツ</t>
    </rPh>
    <phoneticPr fontId="1"/>
  </si>
  <si>
    <t>リスティング広告 分析,リスティング広告 改善,デジタルマーケティングラボ,Digital Marketing Lab</t>
    <rPh sb="6" eb="8">
      <t>コウコク</t>
    </rPh>
    <rPh sb="9" eb="11">
      <t>ブンセキ</t>
    </rPh>
    <rPh sb="18" eb="20">
      <t>コウコク</t>
    </rPh>
    <rPh sb="21" eb="23">
      <t>カイゼン</t>
    </rPh>
    <phoneticPr fontId="1"/>
  </si>
  <si>
    <t>リスティング広告 分析,リスティング広告 改善</t>
  </si>
  <si>
    <t>リスティング広告の分析と改善方法｜デジタルマーケティングラボ</t>
    <rPh sb="6" eb="8">
      <t>コウコク</t>
    </rPh>
    <rPh sb="9" eb="11">
      <t>ブンセキ</t>
    </rPh>
    <rPh sb="12" eb="14">
      <t>カイゼン</t>
    </rPh>
    <rPh sb="14" eb="16">
      <t>ホウホウ</t>
    </rPh>
    <phoneticPr fontId="1"/>
  </si>
  <si>
    <t>分析と改善方法：リスティング広告｜デジタルマーケティングラボ</t>
    <rPh sb="0" eb="2">
      <t>ブンセキ</t>
    </rPh>
    <rPh sb="3" eb="5">
      <t>カイゼン</t>
    </rPh>
    <rPh sb="5" eb="7">
      <t>ホウホウ</t>
    </rPh>
    <rPh sb="14" eb="16">
      <t>コウコク</t>
    </rPh>
    <phoneticPr fontId="1"/>
  </si>
  <si>
    <t>リスティング広告のアカウント構造｜デジタルマーケティングラボ</t>
    <rPh sb="6" eb="8">
      <t>コウコク</t>
    </rPh>
    <rPh sb="14" eb="16">
      <t>コウゾウ</t>
    </rPh>
    <phoneticPr fontId="1"/>
  </si>
  <si>
    <t>アカウント構造の理解：リスティング広告｜デジタルマーケティングラボ</t>
    <rPh sb="5" eb="7">
      <t>コウゾウ</t>
    </rPh>
    <rPh sb="8" eb="10">
      <t>リカイ</t>
    </rPh>
    <rPh sb="17" eb="19">
      <t>コウコク</t>
    </rPh>
    <phoneticPr fontId="1"/>
  </si>
  <si>
    <t>リスティング広告 アカウント構造</t>
    <rPh sb="6" eb="8">
      <t>コウコク</t>
    </rPh>
    <rPh sb="14" eb="16">
      <t>コウゾウ</t>
    </rPh>
    <phoneticPr fontId="1"/>
  </si>
  <si>
    <t>リスティング広告 アカウント構造,デジタルマーケティングラボ,Digital Marketing Lab</t>
    <phoneticPr fontId="1"/>
  </si>
  <si>
    <t>リスティング広告のアカウント構造について、基本仕様やGoogle AdWordsとYahoo! スポンサードサーチの違いなど、リスティング広告の基本知識について解説しています。特にYahoo!の「部分一致の誇張」には注意！運営：デジタルマーケティングラボ（DML）</t>
    <rPh sb="6" eb="8">
      <t>コウコク</t>
    </rPh>
    <rPh sb="14" eb="16">
      <t>コウゾウ</t>
    </rPh>
    <rPh sb="21" eb="23">
      <t>キホン</t>
    </rPh>
    <rPh sb="23" eb="25">
      <t>シヨウ</t>
    </rPh>
    <rPh sb="58" eb="59">
      <t>チガ</t>
    </rPh>
    <rPh sb="69" eb="71">
      <t>コウコク</t>
    </rPh>
    <rPh sb="72" eb="74">
      <t>キホン</t>
    </rPh>
    <rPh sb="74" eb="76">
      <t>チシキ</t>
    </rPh>
    <rPh sb="80" eb="82">
      <t>カイセツ</t>
    </rPh>
    <rPh sb="88" eb="89">
      <t>トク</t>
    </rPh>
    <rPh sb="98" eb="100">
      <t>ブブン</t>
    </rPh>
    <rPh sb="100" eb="102">
      <t>イッチ</t>
    </rPh>
    <rPh sb="103" eb="105">
      <t>コチョウ</t>
    </rPh>
    <rPh sb="108" eb="110">
      <t>チュウイ</t>
    </rPh>
    <phoneticPr fontId="1"/>
  </si>
  <si>
    <t>設計と開始準備：リスティング広告｜デジタルマーケティングラボ</t>
    <rPh sb="0" eb="2">
      <t>セッケイ</t>
    </rPh>
    <rPh sb="3" eb="5">
      <t>カイシ</t>
    </rPh>
    <rPh sb="5" eb="7">
      <t>ジュンビ</t>
    </rPh>
    <rPh sb="14" eb="16">
      <t>コウコク</t>
    </rPh>
    <phoneticPr fontId="1"/>
  </si>
  <si>
    <t>設計と開始準備
listing/plan.html</t>
    <rPh sb="0" eb="2">
      <t>セッケイ</t>
    </rPh>
    <rPh sb="3" eb="5">
      <t>カイシ</t>
    </rPh>
    <phoneticPr fontId="1"/>
  </si>
  <si>
    <t>分析と改善方法
listing/check.html</t>
    <rPh sb="0" eb="2">
      <t>ブンセキ</t>
    </rPh>
    <rPh sb="3" eb="5">
      <t>カイゼン</t>
    </rPh>
    <rPh sb="5" eb="7">
      <t>ホウホウ</t>
    </rPh>
    <phoneticPr fontId="1"/>
  </si>
  <si>
    <t>リスティング広告のキーワード選定｜デジタルマーケティングラボ</t>
    <rPh sb="6" eb="8">
      <t>コウコク</t>
    </rPh>
    <rPh sb="14" eb="16">
      <t>センテイ</t>
    </rPh>
    <phoneticPr fontId="1"/>
  </si>
  <si>
    <t>キーワードの選定：リスティング広告｜デジタルマーケティングラボ</t>
    <rPh sb="6" eb="8">
      <t>センテイ</t>
    </rPh>
    <rPh sb="15" eb="17">
      <t>コウコク</t>
    </rPh>
    <phoneticPr fontId="1"/>
  </si>
  <si>
    <t>リスティング広告 キーワード</t>
    <rPh sb="6" eb="8">
      <t>コウコク</t>
    </rPh>
    <phoneticPr fontId="1"/>
  </si>
  <si>
    <t>リスティング広告 キーワード,デジタルマーケティングラボ,Digital Marketing Lab</t>
    <phoneticPr fontId="1"/>
  </si>
  <si>
    <t>SEOキーワードの選定
seo/in/in01.html</t>
    <rPh sb="9" eb="11">
      <t>センテイ</t>
    </rPh>
    <phoneticPr fontId="1"/>
  </si>
  <si>
    <t>リスティング広告のキーワードはこうやって展開する！無料ツールやCVデータを駆使して、キーワードを集めて、広げる方法を紹介。他にない強力なノウハウ「広告スコアを上げるキーワードのグルーピング方法」も解説。運営：デジタルマーケティングラボ（DML）</t>
    <rPh sb="6" eb="8">
      <t>コウコク</t>
    </rPh>
    <rPh sb="20" eb="22">
      <t>テンカイ</t>
    </rPh>
    <rPh sb="48" eb="49">
      <t>アツ</t>
    </rPh>
    <rPh sb="52" eb="53">
      <t>ヒロ</t>
    </rPh>
    <rPh sb="61" eb="62">
      <t>ホカ</t>
    </rPh>
    <rPh sb="65" eb="67">
      <t>キョウリョク</t>
    </rPh>
    <rPh sb="73" eb="75">
      <t>コウコク</t>
    </rPh>
    <rPh sb="79" eb="80">
      <t>ア</t>
    </rPh>
    <rPh sb="94" eb="96">
      <t>ホウホウ</t>
    </rPh>
    <rPh sb="98" eb="100">
      <t>カイセツ</t>
    </rPh>
    <phoneticPr fontId="1"/>
  </si>
  <si>
    <t>リスティング広告の広告グループ設計｜デジタルマーケティングラボ</t>
    <rPh sb="6" eb="8">
      <t>コウコク</t>
    </rPh>
    <rPh sb="9" eb="11">
      <t>コウコク</t>
    </rPh>
    <rPh sb="15" eb="17">
      <t>セッケイ</t>
    </rPh>
    <phoneticPr fontId="1"/>
  </si>
  <si>
    <t>広告グループの設計：リスティング広告｜デジタルマーケティングラボ</t>
    <rPh sb="0" eb="2">
      <t>コウコク</t>
    </rPh>
    <rPh sb="7" eb="9">
      <t>セッケイ</t>
    </rPh>
    <rPh sb="16" eb="18">
      <t>コウコク</t>
    </rPh>
    <phoneticPr fontId="1"/>
  </si>
  <si>
    <t>強力な広告グループを作るために、まずは「広告ランク」と「品質スコア・品質インデックス」について理解しましょう。そして品質を最大限高める広告グループを設計していく手順と、テクニックについて解説します。運営：デジタルマーケティングラボ（DML）</t>
    <rPh sb="0" eb="2">
      <t>キョウリョク</t>
    </rPh>
    <rPh sb="3" eb="5">
      <t>コウコク</t>
    </rPh>
    <rPh sb="10" eb="11">
      <t>ツク</t>
    </rPh>
    <rPh sb="20" eb="22">
      <t>コウコク</t>
    </rPh>
    <rPh sb="28" eb="30">
      <t>ヒンシツ</t>
    </rPh>
    <rPh sb="47" eb="49">
      <t>リカイ</t>
    </rPh>
    <rPh sb="58" eb="60">
      <t>ヒンシツ</t>
    </rPh>
    <rPh sb="61" eb="64">
      <t>サイダイゲン</t>
    </rPh>
    <rPh sb="64" eb="65">
      <t>タカ</t>
    </rPh>
    <rPh sb="67" eb="69">
      <t>コウコク</t>
    </rPh>
    <rPh sb="74" eb="76">
      <t>セッケイ</t>
    </rPh>
    <rPh sb="80" eb="82">
      <t>テジュン</t>
    </rPh>
    <rPh sb="93" eb="95">
      <t>カイセツ</t>
    </rPh>
    <rPh sb="99" eb="101">
      <t>ウンエイ</t>
    </rPh>
    <phoneticPr fontId="1"/>
  </si>
  <si>
    <t>リスティング広告のキャンペーン設計｜デジタルマーケティングラボ</t>
    <rPh sb="6" eb="8">
      <t>コウコク</t>
    </rPh>
    <rPh sb="15" eb="17">
      <t>セッケイ</t>
    </rPh>
    <phoneticPr fontId="1"/>
  </si>
  <si>
    <t>キャンペーンの設計：リスティング広告｜デジタルマーケティングラボ</t>
    <rPh sb="7" eb="9">
      <t>セッケイ</t>
    </rPh>
    <rPh sb="16" eb="18">
      <t>コウコク</t>
    </rPh>
    <phoneticPr fontId="1"/>
  </si>
  <si>
    <t>強力なキャンペーンを作るためには、細分化された広告グループが必須！ここでは、“貢献度”で分類した広告グループをキャンペーンとしてまとめます。これが完成すると予算や品質を自由にコントロールできます。運営：デジタルマーケティングラボ（DML）</t>
    <rPh sb="0" eb="2">
      <t>キョウリョク</t>
    </rPh>
    <rPh sb="10" eb="11">
      <t>ツク</t>
    </rPh>
    <rPh sb="17" eb="20">
      <t>サイブンカ</t>
    </rPh>
    <rPh sb="23" eb="25">
      <t>コウコク</t>
    </rPh>
    <rPh sb="30" eb="32">
      <t>ヒッス</t>
    </rPh>
    <rPh sb="39" eb="42">
      <t>コウケンド</t>
    </rPh>
    <rPh sb="44" eb="46">
      <t>ブンルイ</t>
    </rPh>
    <rPh sb="48" eb="50">
      <t>コウコク</t>
    </rPh>
    <rPh sb="73" eb="75">
      <t>カンセイ</t>
    </rPh>
    <rPh sb="78" eb="80">
      <t>ヨサン</t>
    </rPh>
    <rPh sb="81" eb="83">
      <t>ヒンシツ</t>
    </rPh>
    <rPh sb="84" eb="86">
      <t>ジユウ</t>
    </rPh>
    <rPh sb="98" eb="100">
      <t>ウンエイ</t>
    </rPh>
    <phoneticPr fontId="1"/>
  </si>
  <si>
    <t>リスティング広告の広告文作成ポイント｜デジタルマーケティングラボ</t>
    <rPh sb="6" eb="8">
      <t>コウコク</t>
    </rPh>
    <rPh sb="9" eb="11">
      <t>コウコク</t>
    </rPh>
    <rPh sb="11" eb="12">
      <t>ブン</t>
    </rPh>
    <rPh sb="12" eb="14">
      <t>サクセイ</t>
    </rPh>
    <phoneticPr fontId="1"/>
  </si>
  <si>
    <t>リスティング広告 広告文,デジタルマーケティングラボ,Digital Marketing Lab</t>
    <rPh sb="6" eb="8">
      <t>コウコク</t>
    </rPh>
    <rPh sb="9" eb="11">
      <t>コウコク</t>
    </rPh>
    <rPh sb="11" eb="12">
      <t>ブン</t>
    </rPh>
    <phoneticPr fontId="1"/>
  </si>
  <si>
    <t>リスティング広告 広告文</t>
    <phoneticPr fontId="1"/>
  </si>
  <si>
    <t>広告文の作成：リスティング広告｜デジタルマーケティングラボ</t>
    <rPh sb="0" eb="2">
      <t>コウコク</t>
    </rPh>
    <rPh sb="2" eb="3">
      <t>ブン</t>
    </rPh>
    <rPh sb="4" eb="6">
      <t>サクセイ</t>
    </rPh>
    <rPh sb="13" eb="15">
      <t>コウコク</t>
    </rPh>
    <phoneticPr fontId="1"/>
  </si>
  <si>
    <t>リスティング広告における、広告文作成の重要ポイント【10項目】！「言われて気付く、広告文作成の重要ポイント」を一覧でまとめました。広告文を作成する前にこのページの内容を読んでいただければと思います。運営：デジタルマーケティングラボ（DML）</t>
    <rPh sb="6" eb="8">
      <t>コウコク</t>
    </rPh>
    <rPh sb="13" eb="15">
      <t>コウコク</t>
    </rPh>
    <rPh sb="15" eb="16">
      <t>ブン</t>
    </rPh>
    <rPh sb="16" eb="18">
      <t>サクセイ</t>
    </rPh>
    <rPh sb="19" eb="21">
      <t>ジュウヨウ</t>
    </rPh>
    <rPh sb="28" eb="30">
      <t>コウモク</t>
    </rPh>
    <rPh sb="33" eb="34">
      <t>イ</t>
    </rPh>
    <rPh sb="37" eb="39">
      <t>キヅ</t>
    </rPh>
    <rPh sb="41" eb="43">
      <t>コウコク</t>
    </rPh>
    <rPh sb="43" eb="44">
      <t>ブン</t>
    </rPh>
    <rPh sb="44" eb="46">
      <t>サクセイ</t>
    </rPh>
    <rPh sb="47" eb="49">
      <t>ジュウヨウ</t>
    </rPh>
    <rPh sb="55" eb="57">
      <t>イチラン</t>
    </rPh>
    <rPh sb="65" eb="67">
      <t>コウコク</t>
    </rPh>
    <rPh sb="67" eb="68">
      <t>ブン</t>
    </rPh>
    <rPh sb="69" eb="71">
      <t>サクセイ</t>
    </rPh>
    <rPh sb="73" eb="74">
      <t>マエ</t>
    </rPh>
    <rPh sb="81" eb="83">
      <t>ナイヨウ</t>
    </rPh>
    <rPh sb="84" eb="85">
      <t>ヨ</t>
    </rPh>
    <rPh sb="94" eb="95">
      <t>オモ</t>
    </rPh>
    <rPh sb="99" eb="101">
      <t>ウンエイ</t>
    </rPh>
    <phoneticPr fontId="1"/>
  </si>
  <si>
    <t>リスティング広告の開始準備｜デジタルマーケティングラボ</t>
    <rPh sb="6" eb="8">
      <t>コウコク</t>
    </rPh>
    <rPh sb="9" eb="11">
      <t>カイシ</t>
    </rPh>
    <rPh sb="11" eb="13">
      <t>ジュンビ</t>
    </rPh>
    <phoneticPr fontId="1"/>
  </si>
  <si>
    <t>開始準備：リスティング広告｜デジタルマーケティングラボ</t>
    <rPh sb="0" eb="2">
      <t>カイシ</t>
    </rPh>
    <rPh sb="2" eb="4">
      <t>ジュンビ</t>
    </rPh>
    <rPh sb="11" eb="13">
      <t>コウコク</t>
    </rPh>
    <phoneticPr fontId="1"/>
  </si>
  <si>
    <t>リスティング広告 開始,リスティング広告 準備,デジタルマーケティングラボ,Digital Marketing Lab</t>
    <rPh sb="6" eb="8">
      <t>コウコク</t>
    </rPh>
    <rPh sb="9" eb="11">
      <t>カイシ</t>
    </rPh>
    <rPh sb="18" eb="20">
      <t>コウコク</t>
    </rPh>
    <rPh sb="21" eb="23">
      <t>ジュンビ</t>
    </rPh>
    <phoneticPr fontId="1"/>
  </si>
  <si>
    <t>リスティング広告 開始,リスティング広告 準備</t>
    <rPh sb="6" eb="8">
      <t>コウコク</t>
    </rPh>
    <rPh sb="9" eb="11">
      <t>カイシ</t>
    </rPh>
    <rPh sb="18" eb="20">
      <t>コウコク</t>
    </rPh>
    <rPh sb="21" eb="23">
      <t>ジュンビ</t>
    </rPh>
    <phoneticPr fontId="1"/>
  </si>
  <si>
    <t>リスティング広告のキーワード改善｜デジタルマーケティングラボ</t>
    <rPh sb="6" eb="8">
      <t>コウコク</t>
    </rPh>
    <rPh sb="14" eb="16">
      <t>カイゼン</t>
    </rPh>
    <phoneticPr fontId="1"/>
  </si>
  <si>
    <t>リスティング広告 キーワード改善</t>
    <phoneticPr fontId="1"/>
  </si>
  <si>
    <t>キーワードの改善：リスティング広告｜デジタルマーケティングラボ</t>
    <rPh sb="6" eb="8">
      <t>カイゼン</t>
    </rPh>
    <rPh sb="15" eb="17">
      <t>コウコク</t>
    </rPh>
    <phoneticPr fontId="1"/>
  </si>
  <si>
    <t>施策はパターン化できる！「効果が悪いキーワードの対策は？」 “逆に”「効果が良いキーワードはどうすればもっと伸ばせるか？」など、リスティング広告のキーワードに関する問題に対して“施策”を複数紹介します。運営：デジタルマーケティングラボ（DML）</t>
    <rPh sb="13" eb="15">
      <t>コウカ</t>
    </rPh>
    <rPh sb="16" eb="17">
      <t>ワル</t>
    </rPh>
    <rPh sb="24" eb="26">
      <t>タイサク</t>
    </rPh>
    <rPh sb="31" eb="32">
      <t>ギャク</t>
    </rPh>
    <rPh sb="35" eb="37">
      <t>コウカ</t>
    </rPh>
    <rPh sb="38" eb="39">
      <t>ヨ</t>
    </rPh>
    <rPh sb="54" eb="55">
      <t>ノ</t>
    </rPh>
    <rPh sb="70" eb="72">
      <t>コウコク</t>
    </rPh>
    <rPh sb="79" eb="80">
      <t>カン</t>
    </rPh>
    <rPh sb="82" eb="84">
      <t>モンダイ</t>
    </rPh>
    <rPh sb="85" eb="86">
      <t>タイ</t>
    </rPh>
    <rPh sb="89" eb="91">
      <t>シサク</t>
    </rPh>
    <rPh sb="93" eb="95">
      <t>フクスウ</t>
    </rPh>
    <rPh sb="95" eb="97">
      <t>ショウカイ</t>
    </rPh>
    <rPh sb="101" eb="103">
      <t>ウンエイ</t>
    </rPh>
    <phoneticPr fontId="1"/>
  </si>
  <si>
    <t>リスティング広告 キーワード改善,デジタルマーケティングラボ,Digital Marketing Lab</t>
    <phoneticPr fontId="1"/>
  </si>
  <si>
    <t>リスティング広告の入札単価調整｜デジタルマーケティングラボ</t>
    <rPh sb="6" eb="8">
      <t>コウコク</t>
    </rPh>
    <rPh sb="9" eb="11">
      <t>ニュウサツ</t>
    </rPh>
    <rPh sb="11" eb="13">
      <t>タンカ</t>
    </rPh>
    <rPh sb="13" eb="15">
      <t>チョウセイ</t>
    </rPh>
    <phoneticPr fontId="1"/>
  </si>
  <si>
    <t>リスティング広告の分析と改善方法について。注目のコンテンツは「ROIを最大化する入札単価調整のテクニック」その他、「広告グループの品質を確実に改善する方法」や「インプレッションシェアの活かし方」について。運営：デジタルマーケティングラボ（DML）</t>
    <rPh sb="6" eb="8">
      <t>コウコク</t>
    </rPh>
    <rPh sb="9" eb="11">
      <t>ブンセキ</t>
    </rPh>
    <rPh sb="12" eb="14">
      <t>カイゼン</t>
    </rPh>
    <rPh sb="14" eb="16">
      <t>ホウホウ</t>
    </rPh>
    <rPh sb="21" eb="23">
      <t>チュウモク</t>
    </rPh>
    <rPh sb="35" eb="38">
      <t>サイダイカ</t>
    </rPh>
    <rPh sb="40" eb="42">
      <t>ニュウサツ</t>
    </rPh>
    <rPh sb="42" eb="44">
      <t>タンカ</t>
    </rPh>
    <rPh sb="44" eb="46">
      <t>チョウセイ</t>
    </rPh>
    <rPh sb="55" eb="56">
      <t>ホカ</t>
    </rPh>
    <rPh sb="58" eb="60">
      <t>コウコク</t>
    </rPh>
    <rPh sb="65" eb="67">
      <t>ヒンシツ</t>
    </rPh>
    <rPh sb="68" eb="70">
      <t>カクジツ</t>
    </rPh>
    <rPh sb="71" eb="73">
      <t>カイゼン</t>
    </rPh>
    <rPh sb="75" eb="77">
      <t>ホウホウ</t>
    </rPh>
    <phoneticPr fontId="1"/>
  </si>
  <si>
    <t>【注目コンテンツ】「ROIを最大化する入札単価調整のテクニック」 ICC分析という手法を使って、最適入札単価をロジカルに導き出します。難易度は高いですが、図を見ながらゆっくり考えれば大丈夫です！運営：デジタルマーケティングラボ（DML）</t>
    <rPh sb="1" eb="3">
      <t>チュウモク</t>
    </rPh>
    <rPh sb="14" eb="17">
      <t>サイダイカ</t>
    </rPh>
    <rPh sb="19" eb="21">
      <t>ニュウサツ</t>
    </rPh>
    <rPh sb="21" eb="23">
      <t>タンカ</t>
    </rPh>
    <rPh sb="23" eb="25">
      <t>チョウセイ</t>
    </rPh>
    <rPh sb="36" eb="38">
      <t>ブンセキ</t>
    </rPh>
    <rPh sb="41" eb="43">
      <t>シュホウ</t>
    </rPh>
    <rPh sb="44" eb="45">
      <t>ツカ</t>
    </rPh>
    <rPh sb="48" eb="50">
      <t>サイテキ</t>
    </rPh>
    <rPh sb="50" eb="52">
      <t>ニュウサツ</t>
    </rPh>
    <rPh sb="52" eb="54">
      <t>タンカ</t>
    </rPh>
    <rPh sb="60" eb="61">
      <t>ミチビ</t>
    </rPh>
    <rPh sb="62" eb="63">
      <t>ダ</t>
    </rPh>
    <rPh sb="67" eb="70">
      <t>ナンイド</t>
    </rPh>
    <rPh sb="71" eb="72">
      <t>タカ</t>
    </rPh>
    <rPh sb="77" eb="78">
      <t>ズ</t>
    </rPh>
    <rPh sb="79" eb="80">
      <t>ミ</t>
    </rPh>
    <rPh sb="87" eb="88">
      <t>カンガ</t>
    </rPh>
    <rPh sb="91" eb="94">
      <t>ダイジョウブ</t>
    </rPh>
    <phoneticPr fontId="1"/>
  </si>
  <si>
    <t>入札単価の調整：リスティング広告｜デジタルマーケティングラボ</t>
    <rPh sb="0" eb="2">
      <t>ニュウサツ</t>
    </rPh>
    <rPh sb="2" eb="4">
      <t>タンカ</t>
    </rPh>
    <rPh sb="5" eb="7">
      <t>チョウセイ</t>
    </rPh>
    <rPh sb="14" eb="16">
      <t>コウコク</t>
    </rPh>
    <phoneticPr fontId="1"/>
  </si>
  <si>
    <t>リスティング広告 入札単価,リスティング広告 入札単価調整,デジタルマーケティングラボ,Digital Marketing Lab</t>
    <rPh sb="6" eb="8">
      <t>コウコク</t>
    </rPh>
    <rPh sb="9" eb="11">
      <t>ニュウサツ</t>
    </rPh>
    <rPh sb="11" eb="13">
      <t>タンカ</t>
    </rPh>
    <rPh sb="20" eb="22">
      <t>コウコク</t>
    </rPh>
    <rPh sb="23" eb="25">
      <t>ニュウサツ</t>
    </rPh>
    <rPh sb="25" eb="27">
      <t>タンカ</t>
    </rPh>
    <rPh sb="27" eb="29">
      <t>チョウセイ</t>
    </rPh>
    <phoneticPr fontId="1"/>
  </si>
  <si>
    <t>リスティング広告 入札単価,リスティング広告 入札単価調整</t>
    <phoneticPr fontId="1"/>
  </si>
  <si>
    <t>リスティング広告の広告グループ再設計｜デジタルマーケティングラボ</t>
    <rPh sb="6" eb="8">
      <t>コウコク</t>
    </rPh>
    <rPh sb="9" eb="11">
      <t>コウコク</t>
    </rPh>
    <rPh sb="15" eb="16">
      <t>サイ</t>
    </rPh>
    <rPh sb="16" eb="18">
      <t>セッケイ</t>
    </rPh>
    <phoneticPr fontId="1"/>
  </si>
  <si>
    <t>広告グループの再設計：リスティング広告｜デジタルマーケティングラボ</t>
    <rPh sb="0" eb="2">
      <t>コウコク</t>
    </rPh>
    <rPh sb="7" eb="8">
      <t>サイ</t>
    </rPh>
    <rPh sb="8" eb="10">
      <t>セッケイ</t>
    </rPh>
    <rPh sb="17" eb="19">
      <t>コウコク</t>
    </rPh>
    <phoneticPr fontId="1"/>
  </si>
  <si>
    <t>広告ランクを上げるため、グループ内のキーワードを入れ替える「広告グループ再設計」についての解説です。その他「品質スコアが下がる要因と対策」や「インプレッションなしキーワードをどう扱うか」などについて。運営：デジタルマーケティングラボ（DML）</t>
    <rPh sb="0" eb="2">
      <t>コウコク</t>
    </rPh>
    <rPh sb="6" eb="7">
      <t>ア</t>
    </rPh>
    <rPh sb="16" eb="17">
      <t>ナイ</t>
    </rPh>
    <rPh sb="24" eb="25">
      <t>イ</t>
    </rPh>
    <rPh sb="26" eb="27">
      <t>カ</t>
    </rPh>
    <rPh sb="30" eb="32">
      <t>コウコク</t>
    </rPh>
    <rPh sb="36" eb="39">
      <t>サイセッケイ</t>
    </rPh>
    <rPh sb="45" eb="47">
      <t>カイセツ</t>
    </rPh>
    <rPh sb="52" eb="53">
      <t>ホカ</t>
    </rPh>
    <rPh sb="54" eb="56">
      <t>ヒンシツ</t>
    </rPh>
    <rPh sb="60" eb="61">
      <t>サ</t>
    </rPh>
    <rPh sb="63" eb="65">
      <t>ヨウイン</t>
    </rPh>
    <rPh sb="66" eb="68">
      <t>タイサク</t>
    </rPh>
    <rPh sb="89" eb="90">
      <t>アツカ</t>
    </rPh>
    <rPh sb="100" eb="102">
      <t>ウンエイ</t>
    </rPh>
    <phoneticPr fontId="1"/>
  </si>
  <si>
    <t>リスティング広告の広告文改善ポイント｜デジタルマーケティングラボ</t>
    <rPh sb="6" eb="8">
      <t>コウコク</t>
    </rPh>
    <rPh sb="9" eb="11">
      <t>コウコク</t>
    </rPh>
    <rPh sb="11" eb="12">
      <t>ブン</t>
    </rPh>
    <rPh sb="12" eb="14">
      <t>カイゼン</t>
    </rPh>
    <phoneticPr fontId="1"/>
  </si>
  <si>
    <t>広告文の改善：リスティング広告｜デジタルマーケティングラボ</t>
    <rPh sb="0" eb="2">
      <t>コウコク</t>
    </rPh>
    <rPh sb="2" eb="3">
      <t>ブン</t>
    </rPh>
    <rPh sb="4" eb="6">
      <t>カイゼン</t>
    </rPh>
    <rPh sb="13" eb="15">
      <t>コウコク</t>
    </rPh>
    <phoneticPr fontId="1"/>
  </si>
  <si>
    <t>リスティング広告 広告文改善</t>
    <rPh sb="12" eb="14">
      <t>カイゼン</t>
    </rPh>
    <phoneticPr fontId="1"/>
  </si>
  <si>
    <t>リスティング広告 広告文改善,デジタルマーケティングラボ,Digital Marketing Lab</t>
    <rPh sb="6" eb="8">
      <t>コウコク</t>
    </rPh>
    <rPh sb="9" eb="11">
      <t>コウコク</t>
    </rPh>
    <rPh sb="11" eb="12">
      <t>ブン</t>
    </rPh>
    <rPh sb="12" eb="14">
      <t>カイゼン</t>
    </rPh>
    <phoneticPr fontId="1"/>
  </si>
  <si>
    <t>「あえてクリックさせない広告文」は実はCVRを高めることが結構あります。ターゲティングユーザーの母数に注意しながら、クリックさせるユーザーを限定する書き方について。その他、「広告文変更時の注意点」など。運営：デジタルマーケティングラボ（DML）</t>
    <rPh sb="12" eb="14">
      <t>コウコク</t>
    </rPh>
    <rPh sb="14" eb="15">
      <t>ブン</t>
    </rPh>
    <rPh sb="17" eb="18">
      <t>ジツ</t>
    </rPh>
    <rPh sb="23" eb="24">
      <t>タカ</t>
    </rPh>
    <rPh sb="29" eb="31">
      <t>ケッコウ</t>
    </rPh>
    <rPh sb="48" eb="50">
      <t>ボスウ</t>
    </rPh>
    <rPh sb="51" eb="53">
      <t>チュウイ</t>
    </rPh>
    <rPh sb="70" eb="72">
      <t>ゲンテイ</t>
    </rPh>
    <rPh sb="74" eb="75">
      <t>カ</t>
    </rPh>
    <rPh sb="76" eb="77">
      <t>カタ</t>
    </rPh>
    <rPh sb="84" eb="85">
      <t>ホカ</t>
    </rPh>
    <rPh sb="87" eb="89">
      <t>コウコク</t>
    </rPh>
    <rPh sb="89" eb="90">
      <t>ブン</t>
    </rPh>
    <rPh sb="90" eb="92">
      <t>ヘンコウ</t>
    </rPh>
    <rPh sb="92" eb="93">
      <t>ジ</t>
    </rPh>
    <rPh sb="94" eb="97">
      <t>チュウイテン</t>
    </rPh>
    <rPh sb="101" eb="103">
      <t>ウンエイ</t>
    </rPh>
    <phoneticPr fontId="1"/>
  </si>
  <si>
    <t>キャンペーンの予算配分：リスティング広告｜デジタルマーケティングラボ</t>
    <rPh sb="7" eb="9">
      <t>ヨサン</t>
    </rPh>
    <rPh sb="9" eb="11">
      <t>ハイブン</t>
    </rPh>
    <rPh sb="18" eb="20">
      <t>コウコク</t>
    </rPh>
    <phoneticPr fontId="1"/>
  </si>
  <si>
    <t>リスティング広告 キャンペーン設計</t>
    <rPh sb="6" eb="8">
      <t>コウコク</t>
    </rPh>
    <rPh sb="15" eb="17">
      <t>セッケイ</t>
    </rPh>
    <phoneticPr fontId="1"/>
  </si>
  <si>
    <t>リスティング広告 キャンペーン設計,デジタルマーケティングラボ,Digital Marketing Lab</t>
    <rPh sb="15" eb="17">
      <t>セッケイ</t>
    </rPh>
    <phoneticPr fontId="1"/>
  </si>
  <si>
    <t>リスティング広告 広告グループ設計,デジタルマーケティングラボ,Digital Marketing Lab</t>
    <rPh sb="15" eb="17">
      <t>セッケイ</t>
    </rPh>
    <phoneticPr fontId="1"/>
  </si>
  <si>
    <t>リスティング広告 広告グループ設計</t>
    <rPh sb="6" eb="8">
      <t>コウコク</t>
    </rPh>
    <rPh sb="9" eb="11">
      <t>コウコク</t>
    </rPh>
    <rPh sb="15" eb="17">
      <t>セッケイ</t>
    </rPh>
    <phoneticPr fontId="1"/>
  </si>
  <si>
    <t>リスティング広告 広告グループ再設計</t>
    <rPh sb="6" eb="8">
      <t>コウコク</t>
    </rPh>
    <rPh sb="9" eb="11">
      <t>コウコク</t>
    </rPh>
    <rPh sb="15" eb="18">
      <t>サイセッケイ</t>
    </rPh>
    <phoneticPr fontId="1"/>
  </si>
  <si>
    <t>リスティング広告 広告グループ再設計,デジタルマーケティングラボ,Digital Marketing Lab</t>
    <rPh sb="15" eb="18">
      <t>サイセッケイ</t>
    </rPh>
    <phoneticPr fontId="1"/>
  </si>
  <si>
    <t>リスティング広告 キャンペーン予算,デジタルマーケティングラボ,Digital Marketing Lab</t>
    <rPh sb="6" eb="8">
      <t>コウコク</t>
    </rPh>
    <rPh sb="15" eb="17">
      <t>ヨサン</t>
    </rPh>
    <phoneticPr fontId="1"/>
  </si>
  <si>
    <t>リスティング広告 キャンペーン予算</t>
    <phoneticPr fontId="1"/>
  </si>
  <si>
    <t>「キーワードマッチ」「適切な広告グループ」「キーワード貢献度」にキャンペーンが分かれていれば、予算配分は難しくありません。「予算配分の視点」を参考に、効果が出るキャンペーンに予算投下していきましょう。運営：デジタルマーケティングラボ（DML）</t>
    <rPh sb="11" eb="13">
      <t>テキセツ</t>
    </rPh>
    <rPh sb="14" eb="16">
      <t>コウコク</t>
    </rPh>
    <rPh sb="27" eb="30">
      <t>コウケンド</t>
    </rPh>
    <rPh sb="39" eb="40">
      <t>ワ</t>
    </rPh>
    <rPh sb="47" eb="49">
      <t>ヨサン</t>
    </rPh>
    <rPh sb="49" eb="51">
      <t>ハイブン</t>
    </rPh>
    <rPh sb="52" eb="53">
      <t>ムズカ</t>
    </rPh>
    <rPh sb="62" eb="64">
      <t>ヨサン</t>
    </rPh>
    <rPh sb="64" eb="66">
      <t>ハイブン</t>
    </rPh>
    <rPh sb="67" eb="69">
      <t>シテン</t>
    </rPh>
    <rPh sb="71" eb="73">
      <t>サンコウ</t>
    </rPh>
    <rPh sb="75" eb="77">
      <t>コウカ</t>
    </rPh>
    <rPh sb="78" eb="79">
      <t>デ</t>
    </rPh>
    <rPh sb="87" eb="89">
      <t>ヨサン</t>
    </rPh>
    <rPh sb="89" eb="91">
      <t>トウカ</t>
    </rPh>
    <phoneticPr fontId="1"/>
  </si>
  <si>
    <t>リスティング広告のキャンペーン設定｜デジタルマーケティングラボ</t>
    <rPh sb="6" eb="8">
      <t>コウコク</t>
    </rPh>
    <rPh sb="15" eb="17">
      <t>セッテイ</t>
    </rPh>
    <phoneticPr fontId="1"/>
  </si>
  <si>
    <t>キャンペーンの設定：リスティング広告｜デジタルマーケティングラボ</t>
    <rPh sb="7" eb="9">
      <t>セッテイ</t>
    </rPh>
    <rPh sb="16" eb="18">
      <t>コウコク</t>
    </rPh>
    <phoneticPr fontId="1"/>
  </si>
  <si>
    <t>リスティング広告 キャンペーン設定</t>
    <rPh sb="6" eb="8">
      <t>コウコク</t>
    </rPh>
    <rPh sb="15" eb="17">
      <t>セッテイ</t>
    </rPh>
    <phoneticPr fontId="1"/>
  </si>
  <si>
    <t>リスティング広告 キャンペーン設定,デジタルマーケティングラボ,Digital Marketing Lab</t>
    <rPh sb="6" eb="8">
      <t>コウコク</t>
    </rPh>
    <rPh sb="15" eb="17">
      <t>セッテイ</t>
    </rPh>
    <phoneticPr fontId="1"/>
  </si>
  <si>
    <t>費用対効果を高める「キャンペーンの設定」について解説。「曜日配信」「時間帯配信」など、簡単な設定ですがCPAを改善することができる必須の設定です。ユーザーの“パターン”を見つけて、設定しましょう。運営：デジタルマーケティングラボ（DML）</t>
    <rPh sb="0" eb="5">
      <t>ヒヨウタイコウカ</t>
    </rPh>
    <rPh sb="6" eb="7">
      <t>タカ</t>
    </rPh>
    <rPh sb="17" eb="19">
      <t>セッテイ</t>
    </rPh>
    <rPh sb="24" eb="26">
      <t>カイセツ</t>
    </rPh>
    <rPh sb="28" eb="30">
      <t>ヨウビ</t>
    </rPh>
    <rPh sb="30" eb="32">
      <t>ハイシン</t>
    </rPh>
    <rPh sb="34" eb="37">
      <t>ジカンタイ</t>
    </rPh>
    <rPh sb="37" eb="39">
      <t>ハイシン</t>
    </rPh>
    <rPh sb="43" eb="45">
      <t>カンタン</t>
    </rPh>
    <rPh sb="46" eb="48">
      <t>セッテイ</t>
    </rPh>
    <rPh sb="55" eb="57">
      <t>カイゼン</t>
    </rPh>
    <rPh sb="65" eb="67">
      <t>ヒッス</t>
    </rPh>
    <rPh sb="68" eb="70">
      <t>セッテイ</t>
    </rPh>
    <rPh sb="85" eb="86">
      <t>ミ</t>
    </rPh>
    <rPh sb="90" eb="92">
      <t>セッテイ</t>
    </rPh>
    <rPh sb="98" eb="100">
      <t>ウンエイ</t>
    </rPh>
    <phoneticPr fontId="1"/>
  </si>
  <si>
    <t>インプレッションシェア：リスティング広告｜デジタルマーケティングラボ</t>
    <rPh sb="18" eb="20">
      <t>コウコク</t>
    </rPh>
    <phoneticPr fontId="1"/>
  </si>
  <si>
    <t>インプレッションシェア</t>
    <phoneticPr fontId="1"/>
  </si>
  <si>
    <t>インプレッションシェア（リスティング広告）｜デジタルマーケティングラボ</t>
    <rPh sb="18" eb="20">
      <t>コウコク</t>
    </rPh>
    <phoneticPr fontId="1"/>
  </si>
  <si>
    <t>インプレッションシェアという指標は予算配分、入札単価を考える上で非常に役立つ指標です。インプレッションシェアの意味や施策へ活かし方など、“実用的なインプレッションシェアの使い方”について解説します。運営：デジタルマーケティングラボ（DML）</t>
    <rPh sb="55" eb="57">
      <t>イミ</t>
    </rPh>
    <rPh sb="58" eb="60">
      <t>シサク</t>
    </rPh>
    <rPh sb="61" eb="62">
      <t>イ</t>
    </rPh>
    <rPh sb="64" eb="65">
      <t>カタ</t>
    </rPh>
    <rPh sb="69" eb="72">
      <t>ジツヨウテキ</t>
    </rPh>
    <rPh sb="85" eb="86">
      <t>ツカ</t>
    </rPh>
    <rPh sb="87" eb="88">
      <t>カタ</t>
    </rPh>
    <rPh sb="93" eb="95">
      <t>カイセツ</t>
    </rPh>
    <phoneticPr fontId="1"/>
  </si>
  <si>
    <t>インプレッションシェア,デジタルマーケティングラボ,Digital Marketing Lab</t>
    <phoneticPr fontId="1"/>
  </si>
  <si>
    <t>リスティング広告のその他の分析｜デジタルマーケティングラボ</t>
    <rPh sb="6" eb="8">
      <t>コウコク</t>
    </rPh>
    <rPh sb="11" eb="12">
      <t>ホカ</t>
    </rPh>
    <rPh sb="13" eb="15">
      <t>ブンセキ</t>
    </rPh>
    <phoneticPr fontId="1"/>
  </si>
  <si>
    <t>その他の分析：リスティング広告｜デジタルマーケティングラボ</t>
    <rPh sb="2" eb="3">
      <t>ホカ</t>
    </rPh>
    <rPh sb="4" eb="6">
      <t>ブンセキ</t>
    </rPh>
    <rPh sb="13" eb="15">
      <t>コウコク</t>
    </rPh>
    <phoneticPr fontId="1"/>
  </si>
  <si>
    <t>リスティング広告 分析</t>
    <rPh sb="6" eb="8">
      <t>コウコク</t>
    </rPh>
    <rPh sb="9" eb="11">
      <t>ブンセキ</t>
    </rPh>
    <phoneticPr fontId="1"/>
  </si>
  <si>
    <t>リスティング広告 分析,デジタルマーケティングラボ,Digital Marketing Lab</t>
    <rPh sb="6" eb="8">
      <t>コウコク</t>
    </rPh>
    <rPh sb="9" eb="11">
      <t>ブンセキ</t>
    </rPh>
    <phoneticPr fontId="1"/>
  </si>
  <si>
    <t>リスティング広告の「効果が下がる外部要因」と「ランディングページ」について。特にLP（リンク先ページ）は「広告スコア」に影響するので、テキスト（キーワード）を含めたページを作成しないといけません。運営：デジタルマーケティングラボ（DML）</t>
    <rPh sb="6" eb="8">
      <t>コウコク</t>
    </rPh>
    <rPh sb="10" eb="12">
      <t>コウカ</t>
    </rPh>
    <rPh sb="13" eb="14">
      <t>サ</t>
    </rPh>
    <rPh sb="16" eb="18">
      <t>ガイブ</t>
    </rPh>
    <rPh sb="18" eb="20">
      <t>ヨウイン</t>
    </rPh>
    <rPh sb="38" eb="39">
      <t>トク</t>
    </rPh>
    <rPh sb="46" eb="47">
      <t>サキ</t>
    </rPh>
    <rPh sb="53" eb="55">
      <t>コウコク</t>
    </rPh>
    <rPh sb="60" eb="62">
      <t>エイキョウ</t>
    </rPh>
    <rPh sb="79" eb="80">
      <t>フク</t>
    </rPh>
    <rPh sb="86" eb="88">
      <t>サクセイ</t>
    </rPh>
    <rPh sb="98" eb="100">
      <t>ウンエイ</t>
    </rPh>
    <phoneticPr fontId="1"/>
  </si>
  <si>
    <t>リスティング広告についての考え｜デジタルマーケティングラボ</t>
    <rPh sb="6" eb="8">
      <t>コウコク</t>
    </rPh>
    <rPh sb="13" eb="14">
      <t>カンガ</t>
    </rPh>
    <phoneticPr fontId="1"/>
  </si>
  <si>
    <t>リスティング広告 考え</t>
    <rPh sb="6" eb="8">
      <t>コウコク</t>
    </rPh>
    <rPh sb="9" eb="10">
      <t>カンガ</t>
    </rPh>
    <phoneticPr fontId="1"/>
  </si>
  <si>
    <t>リスティング広告 考え,デジタルマーケティングラボ,Digital Marketing Lab</t>
    <rPh sb="9" eb="10">
      <t>カンガ</t>
    </rPh>
    <phoneticPr fontId="1"/>
  </si>
  <si>
    <t>リスティング広告についての考え（おわりに）｜デジタルマーケティングラボ</t>
    <rPh sb="6" eb="8">
      <t>コウコク</t>
    </rPh>
    <rPh sb="13" eb="14">
      <t>カンガ</t>
    </rPh>
    <phoneticPr fontId="1"/>
  </si>
  <si>
    <t>Webマーケティングの成功事例と最新情報｜デジタルマーケティングラボ</t>
    <rPh sb="11" eb="13">
      <t>セイコウ</t>
    </rPh>
    <rPh sb="13" eb="15">
      <t>ジレイ</t>
    </rPh>
    <rPh sb="16" eb="18">
      <t>サイシン</t>
    </rPh>
    <rPh sb="18" eb="20">
      <t>ジョウホウ</t>
    </rPh>
    <phoneticPr fontId="1"/>
  </si>
  <si>
    <t>Webマーケティング 成功事例,Webマーケティング 最新情報,デジタルマーケティングラボ,Digital Marketing Lab</t>
    <rPh sb="11" eb="13">
      <t>セイコウ</t>
    </rPh>
    <rPh sb="13" eb="15">
      <t>ジレイ</t>
    </rPh>
    <rPh sb="27" eb="29">
      <t>サイシン</t>
    </rPh>
    <rPh sb="29" eb="31">
      <t>ジョウホウ</t>
    </rPh>
    <phoneticPr fontId="1"/>
  </si>
  <si>
    <t>Webマーケティング 成功事例,Webマーケティング 最新情報</t>
    <phoneticPr fontId="1"/>
  </si>
  <si>
    <t>デジタルマーケティング全般の成功事例と最新情報をまとめました。何か面白い事例や情報を入手したらこちらにアップしていきます。業界情報や参加したカンファレンスなどの情報共有も行っています。運営：デジタルマーケティングラボ（DML）</t>
    <rPh sb="85" eb="86">
      <t>オコナ</t>
    </rPh>
    <phoneticPr fontId="1"/>
  </si>
  <si>
    <t>SEO対策の成功事例と最新情報｜デジタルマーケティングラボ</t>
    <rPh sb="3" eb="5">
      <t>タイサク</t>
    </rPh>
    <rPh sb="6" eb="8">
      <t>セイコウ</t>
    </rPh>
    <rPh sb="8" eb="10">
      <t>ジレイ</t>
    </rPh>
    <rPh sb="11" eb="13">
      <t>サイシン</t>
    </rPh>
    <rPh sb="13" eb="15">
      <t>ジョウホウ</t>
    </rPh>
    <phoneticPr fontId="1"/>
  </si>
  <si>
    <t>SEO対策の
成功事例と最新情報
seo/new_seo.html</t>
    <rPh sb="3" eb="5">
      <t>タイサク</t>
    </rPh>
    <rPh sb="7" eb="9">
      <t>セイコウ</t>
    </rPh>
    <rPh sb="9" eb="11">
      <t>ジレイ</t>
    </rPh>
    <rPh sb="12" eb="14">
      <t>サイシン</t>
    </rPh>
    <rPh sb="14" eb="16">
      <t>ジョウホウ</t>
    </rPh>
    <phoneticPr fontId="1"/>
  </si>
  <si>
    <t>SEO対策 成功事例,SEO対策 最新情報,デジタルマーケティングラボ,Digital Marketing Lab</t>
    <rPh sb="6" eb="8">
      <t>セイコウ</t>
    </rPh>
    <rPh sb="8" eb="10">
      <t>ジレイ</t>
    </rPh>
    <rPh sb="17" eb="19">
      <t>サイシン</t>
    </rPh>
    <rPh sb="19" eb="21">
      <t>ジョウホウ</t>
    </rPh>
    <phoneticPr fontId="1"/>
  </si>
  <si>
    <t>SEO対策 成功事例,SEO対策 最新情報</t>
  </si>
  <si>
    <t>リスティング広告の成功事例と最新情報｜デジタルマーケティングラボ</t>
    <rPh sb="9" eb="11">
      <t>セイコウ</t>
    </rPh>
    <rPh sb="11" eb="13">
      <t>ジレイ</t>
    </rPh>
    <rPh sb="14" eb="16">
      <t>サイシン</t>
    </rPh>
    <rPh sb="16" eb="18">
      <t>ジョウホウ</t>
    </rPh>
    <phoneticPr fontId="1"/>
  </si>
  <si>
    <t>リスティング広告 成功事例,リスティング広告 最新情報,デジタルマーケティングラボ,Digital Marketing Lab</t>
    <rPh sb="9" eb="11">
      <t>セイコウ</t>
    </rPh>
    <rPh sb="11" eb="13">
      <t>ジレイ</t>
    </rPh>
    <rPh sb="23" eb="25">
      <t>サイシン</t>
    </rPh>
    <rPh sb="25" eb="27">
      <t>ジョウホウ</t>
    </rPh>
    <phoneticPr fontId="1"/>
  </si>
  <si>
    <t>リスティング広告 成功事例,リスティング広告 最新情報</t>
  </si>
  <si>
    <t>SEO対策に関する成功事例と最新情報をまとめました。何か面白い事例や情報があったら、こちらにアップしていきます。著者が会社のWebサイトで行ったSEO対策の結果も載せていますので、参考にしてください。運営：デジタルマーケティングラボ（DML）</t>
    <rPh sb="3" eb="5">
      <t>タイサク</t>
    </rPh>
    <rPh sb="56" eb="58">
      <t>チョシャ</t>
    </rPh>
    <rPh sb="90" eb="92">
      <t>サンコウ</t>
    </rPh>
    <phoneticPr fontId="1"/>
  </si>
  <si>
    <t>リスティング広告に関する成功事例と最新情報をまとめました。著者は自社のアカウントで色々とテストを行っていますので、成功事例・失敗事例含めて、役立つ事例を提供できればと思います。運営：デジタルマーケティングラボ（DML）</t>
    <phoneticPr fontId="1"/>
  </si>
  <si>
    <t>リスティング広告は運用者次第で成果が大きく左右する広告です。しかしながら、その運用は単純ではなく綿密なアカウント設計に始まるPDCAの実践が必要不可欠となります。【Digital Marketing Lab】広瀬信輔（ひろせしんすけ）のコラム。</t>
    <phoneticPr fontId="1"/>
  </si>
  <si>
    <t>「部分一致と完全一致の使い分け」や「ブランドネーム（社名）の入札」「ページ内リンクの設定」「サイトリンクの設定」など。ブランドネーム（指名キーワード）の購入について、“著者の実体験”を掲載しています。運営：デジタルマーケティングラボ（DML）</t>
    <rPh sb="11" eb="12">
      <t>ツカ</t>
    </rPh>
    <rPh sb="13" eb="14">
      <t>ワ</t>
    </rPh>
    <rPh sb="37" eb="38">
      <t>ナイ</t>
    </rPh>
    <rPh sb="42" eb="44">
      <t>セッテイ</t>
    </rPh>
    <rPh sb="53" eb="55">
      <t>セッテイ</t>
    </rPh>
    <rPh sb="67" eb="69">
      <t>シメイ</t>
    </rPh>
    <rPh sb="76" eb="78">
      <t>コウニュウ</t>
    </rPh>
    <rPh sb="84" eb="86">
      <t>チョシャ</t>
    </rPh>
    <rPh sb="87" eb="90">
      <t>ジッタイケン</t>
    </rPh>
    <rPh sb="92" eb="94">
      <t>ケイサイ</t>
    </rPh>
    <phoneticPr fontId="1"/>
  </si>
  <si>
    <t>Webマーケティング事例・ノウハウ資料｜デジタルマーケティングラボ</t>
    <phoneticPr fontId="1"/>
  </si>
  <si>
    <t>Webマーケティングの事例やノウハウをダウンロードできる資料としてまとめました。「SEOチェックシート」や「重要タグ管理シート」などのツール系のものや、「アドネットワーク導入経過報告」などの事例資料など。運営：デジタルマーケティングラボ（DML）</t>
    <rPh sb="11" eb="13">
      <t>ジレイ</t>
    </rPh>
    <rPh sb="28" eb="30">
      <t>シリョウ</t>
    </rPh>
    <rPh sb="54" eb="56">
      <t>ジュウヨウ</t>
    </rPh>
    <rPh sb="58" eb="60">
      <t>カンリ</t>
    </rPh>
    <rPh sb="70" eb="71">
      <t>ケイ</t>
    </rPh>
    <rPh sb="95" eb="97">
      <t>ジレイ</t>
    </rPh>
    <rPh sb="97" eb="99">
      <t>シリョウ</t>
    </rPh>
    <phoneticPr fontId="1"/>
  </si>
  <si>
    <t>Web広告の事例・ノウハウ資料｜デジタルマーケティングラボ</t>
    <phoneticPr fontId="1"/>
  </si>
  <si>
    <t>Webマーケティング 事例,Webマーケティング ノウハウ,Webマーケティング 資料</t>
    <rPh sb="41" eb="43">
      <t>シリョウ</t>
    </rPh>
    <phoneticPr fontId="1"/>
  </si>
  <si>
    <t>リスティング広告のキャンペーン予算｜デジタルマーケティングラボ</t>
    <rPh sb="6" eb="8">
      <t>コウコク</t>
    </rPh>
    <rPh sb="15" eb="17">
      <t>ヨサン</t>
    </rPh>
    <phoneticPr fontId="1"/>
  </si>
  <si>
    <t>アドテクノロジー
adtech.html</t>
    <phoneticPr fontId="1"/>
  </si>
  <si>
    <t>リスティング広告,リスティング広告 戦略,リスティング広告 事例,デジタルマーケティングラボ,Digital Marketing Lab</t>
    <rPh sb="6" eb="8">
      <t>コウコク</t>
    </rPh>
    <rPh sb="15" eb="17">
      <t>コウコク</t>
    </rPh>
    <rPh sb="18" eb="20">
      <t>センリャク</t>
    </rPh>
    <rPh sb="27" eb="29">
      <t>コウコク</t>
    </rPh>
    <rPh sb="30" eb="32">
      <t>ジレイ</t>
    </rPh>
    <phoneticPr fontId="1"/>
  </si>
  <si>
    <t>アドテクノロジー,アドテク,アドテク 活用方法,アドテク 成功事例</t>
    <rPh sb="19" eb="21">
      <t>カツヨウ</t>
    </rPh>
    <rPh sb="21" eb="23">
      <t>ホウホウ</t>
    </rPh>
    <rPh sb="29" eb="31">
      <t>セイコウ</t>
    </rPh>
    <rPh sb="31" eb="33">
      <t>ジレイ</t>
    </rPh>
    <phoneticPr fontId="1"/>
  </si>
  <si>
    <t>アドネットワークの仕組みと特徴：アドテク｜デジタルマーケティングラボ</t>
  </si>
  <si>
    <t>アドネットワークの仕組みと特徴｜デジタルマーケティングラボ</t>
  </si>
  <si>
    <t>アドエクスチェンジの仕組みと特徴｜デジタルマーケティングラボ</t>
  </si>
  <si>
    <t>アドエクスチェンジの仕組みと特徴：アドテク｜デジタルマーケティングラボ</t>
  </si>
  <si>
    <t>DSP、SSPの仕組みと特徴｜デジタルマーケティングラボ</t>
  </si>
  <si>
    <t>DSP、SSPの仕組みと特徴：アドテク｜デジタルマーケティングラボ</t>
  </si>
  <si>
    <t>3PAS（第三者配信）の仕組みと特徴｜デジタルマーケティングラボ</t>
  </si>
  <si>
    <t>3PAS（第三者配信）の仕組みと特徴：アドテク｜デジタルマーケティングラボ</t>
  </si>
  <si>
    <t>アトリビューション分析の方法｜デジタルマーケティングラボ</t>
  </si>
  <si>
    <t>アトリビューション分析の方法：アドテク｜デジタルマーケティングラボ</t>
  </si>
  <si>
    <t>アドテクの成功事例と最新情報｜デジタルマーケティングラボ</t>
    <phoneticPr fontId="1"/>
  </si>
  <si>
    <t>アドテクノロジー,アドテク,アドテク 活用方法,アドテク 成功事例,デジタルマーケティングラボ,Digital Marketing Lab</t>
    <phoneticPr fontId="1"/>
  </si>
  <si>
    <t>アドネットワーク 仕組み,アドネットワーク 特徴</t>
    <rPh sb="9" eb="11">
      <t>シク</t>
    </rPh>
    <rPh sb="22" eb="24">
      <t>トクチョウ</t>
    </rPh>
    <phoneticPr fontId="1"/>
  </si>
  <si>
    <t>アドネットワーク 仕組み,アドネットワーク 特徴,デジタルマーケティングラボ,Digital Marketing Lab</t>
    <phoneticPr fontId="1"/>
  </si>
  <si>
    <t>アドエクスチェンジ 仕組み,アドエクスチェンジ 特徴,デジタルマーケティングラボ,Digital Marketing Lab</t>
    <rPh sb="10" eb="12">
      <t>シク</t>
    </rPh>
    <rPh sb="24" eb="26">
      <t>トクチョウ</t>
    </rPh>
    <phoneticPr fontId="1"/>
  </si>
  <si>
    <t>アドエクスチェンジ 仕組み,アドエクスチェンジ 特徴</t>
    <phoneticPr fontId="1"/>
  </si>
  <si>
    <t>DSP 仕組み,DSP 特徴,SSP 仕組み,SSP 特徴,</t>
    <phoneticPr fontId="1"/>
  </si>
  <si>
    <t>3PAS 仕組み,3PAS 特徴,第三者配信 仕組み,第三者配信 特徴</t>
    <rPh sb="17" eb="18">
      <t>ダイ</t>
    </rPh>
    <rPh sb="18" eb="20">
      <t>サンシャ</t>
    </rPh>
    <rPh sb="20" eb="22">
      <t>ハイシン</t>
    </rPh>
    <phoneticPr fontId="1"/>
  </si>
  <si>
    <t>アトリビューション分析,アトリビューション分析 方法,デジタルマーケティングラボ,Digital Marketing Lab</t>
    <rPh sb="21" eb="23">
      <t>ブンセキ</t>
    </rPh>
    <rPh sb="24" eb="26">
      <t>ホウホウ</t>
    </rPh>
    <phoneticPr fontId="1"/>
  </si>
  <si>
    <t>アトリビューション分析,アトリビューション分析 方法</t>
    <phoneticPr fontId="1"/>
  </si>
  <si>
    <t>アドベリフィケーション,アドベリフィケーション 仕組み,デジタルマーケティングラボ,Digital Marketing Lab</t>
    <rPh sb="24" eb="26">
      <t>シク</t>
    </rPh>
    <phoneticPr fontId="1"/>
  </si>
  <si>
    <t>アドベリフィケーション,アドベリフィケーション 仕組み</t>
    <phoneticPr fontId="1"/>
  </si>
  <si>
    <t>アドテク 成功事例,アドテク 最新情報</t>
    <rPh sb="5" eb="7">
      <t>セイコウ</t>
    </rPh>
    <rPh sb="7" eb="9">
      <t>ジレイ</t>
    </rPh>
    <rPh sb="15" eb="17">
      <t>サイシン</t>
    </rPh>
    <rPh sb="17" eb="19">
      <t>ジョウホウ</t>
    </rPh>
    <phoneticPr fontId="1"/>
  </si>
  <si>
    <t>3PAS 仕組み,3PAS 特徴,第三者配信 仕組み,第三者配信 特徴,デジタルマーケティングラボ,Digital Marketing Lab</t>
    <phoneticPr fontId="1"/>
  </si>
  <si>
    <t>アドテク 成功事例,アドテク 最新情報,デジタルマーケティングラボ,Digital Marketing Lab</t>
    <phoneticPr fontId="1"/>
  </si>
  <si>
    <t>アドテクの仕組みと成功事例まとめ｜デジタルマーケティングラボ</t>
    <rPh sb="5" eb="7">
      <t>シク</t>
    </rPh>
    <phoneticPr fontId="1"/>
  </si>
  <si>
    <t>アドテクの仕組みと成功事例｜デジタルマーケティングラボ</t>
    <rPh sb="5" eb="7">
      <t>シク</t>
    </rPh>
    <phoneticPr fontId="1"/>
  </si>
  <si>
    <t>「アドエクスチェンジ」「DSP」「3PAS」などアドテクノロジーの仕組みと特徴を分野別に図で分かりやすく解説！自社の広告に最も合ったアドテクとは？その他、アドテクの成功事例や注目トピックなどをまとめました。運営：デジタルマーケティングラボ（DML）</t>
    <rPh sb="37" eb="39">
      <t>トクチョウ</t>
    </rPh>
    <rPh sb="40" eb="42">
      <t>ブンヤ</t>
    </rPh>
    <rPh sb="42" eb="43">
      <t>ベツ</t>
    </rPh>
    <rPh sb="44" eb="45">
      <t>ズ</t>
    </rPh>
    <rPh sb="46" eb="47">
      <t>ワ</t>
    </rPh>
    <rPh sb="52" eb="54">
      <t>カイセツ</t>
    </rPh>
    <rPh sb="55" eb="57">
      <t>ジシャ</t>
    </rPh>
    <rPh sb="58" eb="60">
      <t>コウコク</t>
    </rPh>
    <rPh sb="61" eb="62">
      <t>モット</t>
    </rPh>
    <rPh sb="63" eb="64">
      <t>ア</t>
    </rPh>
    <rPh sb="75" eb="76">
      <t>ホカ</t>
    </rPh>
    <rPh sb="82" eb="84">
      <t>セイコウ</t>
    </rPh>
    <rPh sb="84" eb="86">
      <t>ジレイ</t>
    </rPh>
    <rPh sb="87" eb="89">
      <t>チュウモク</t>
    </rPh>
    <phoneticPr fontId="1"/>
  </si>
  <si>
    <t>現在のアドテクの原点、アドネットワークについて図で分かりやすく解説！アドネットワークの仕組みと特徴、行動ターゲティング（BTA）について解説。また、広告主にとってのメリットとデメリットを整理しました。運営：デジタルマーケティングラボ（DML）</t>
    <rPh sb="0" eb="2">
      <t>ゲンザイ</t>
    </rPh>
    <rPh sb="8" eb="10">
      <t>ゲンテン</t>
    </rPh>
    <rPh sb="23" eb="24">
      <t>ズ</t>
    </rPh>
    <rPh sb="25" eb="26">
      <t>ワ</t>
    </rPh>
    <rPh sb="31" eb="33">
      <t>カイセツ</t>
    </rPh>
    <rPh sb="50" eb="52">
      <t>コウドウ</t>
    </rPh>
    <rPh sb="68" eb="70">
      <t>カイセツ</t>
    </rPh>
    <rPh sb="74" eb="77">
      <t>コウコクヌシ</t>
    </rPh>
    <rPh sb="93" eb="95">
      <t>セイリ</t>
    </rPh>
    <phoneticPr fontId="1"/>
  </si>
  <si>
    <t>アドエクスチェンジについて図で分かりやすく解説！ネットワーク単位でなく、広告枠単位で価格が決まることが特徴です。アドエクスチェンジの仕組みと特徴、オーディエンスターゲティングとの関係について解説。運営：デジタルマーケティングラボ（DML）</t>
    <rPh sb="13" eb="14">
      <t>ズ</t>
    </rPh>
    <rPh sb="15" eb="16">
      <t>ワ</t>
    </rPh>
    <rPh sb="21" eb="23">
      <t>カイセツ</t>
    </rPh>
    <rPh sb="51" eb="53">
      <t>トクチョウ</t>
    </rPh>
    <rPh sb="89" eb="91">
      <t>カンケイ</t>
    </rPh>
    <rPh sb="95" eb="97">
      <t>カイセツ</t>
    </rPh>
    <phoneticPr fontId="1"/>
  </si>
  <si>
    <t>DSP 仕組み,DSP 特徴,SSP 仕組み,SSP 特徴,デジタルマーケティングラボ,Digital Marketing Lab</t>
    <phoneticPr fontId="1"/>
  </si>
  <si>
    <t>DSPとSSPの入札～広告掲載までの流れを図で分かりやすく解説！DSPとSSPの仕組みを理解すれば、自社にとって本当に必要なのかが分かります。実際、アドエクスチェンジを運用する方が効果が高いことは多々あります。運営：デジタルマーケティングラボ（DML）</t>
    <rPh sb="8" eb="10">
      <t>ニュウサツ</t>
    </rPh>
    <rPh sb="11" eb="13">
      <t>コウコク</t>
    </rPh>
    <rPh sb="13" eb="15">
      <t>ケイサイ</t>
    </rPh>
    <rPh sb="18" eb="19">
      <t>ナガ</t>
    </rPh>
    <rPh sb="21" eb="22">
      <t>ズ</t>
    </rPh>
    <rPh sb="23" eb="24">
      <t>ワ</t>
    </rPh>
    <rPh sb="29" eb="31">
      <t>カイセツ</t>
    </rPh>
    <rPh sb="40" eb="42">
      <t>シク</t>
    </rPh>
    <rPh sb="44" eb="46">
      <t>リカイ</t>
    </rPh>
    <rPh sb="50" eb="52">
      <t>ジシャ</t>
    </rPh>
    <rPh sb="56" eb="58">
      <t>ホントウ</t>
    </rPh>
    <rPh sb="59" eb="61">
      <t>ヒツヨウ</t>
    </rPh>
    <rPh sb="65" eb="66">
      <t>ワ</t>
    </rPh>
    <rPh sb="71" eb="73">
      <t>ジッサイ</t>
    </rPh>
    <phoneticPr fontId="1"/>
  </si>
  <si>
    <t>3PAS、第三者配信は言葉が紛らわしいですが、これを見れば頭がスッキリします。3PASの仕組みと特徴を図で分かりやすく解説！「配信」と「効果測定」に特化した3PASを使いこなせば、あらゆるWeb施策を最適化できます。運営：デジタルマーケティングラボ（DML）</t>
    <rPh sb="5" eb="6">
      <t>ダイ</t>
    </rPh>
    <rPh sb="6" eb="8">
      <t>サンシャ</t>
    </rPh>
    <rPh sb="8" eb="10">
      <t>ハイシン</t>
    </rPh>
    <rPh sb="11" eb="13">
      <t>コトバ</t>
    </rPh>
    <rPh sb="14" eb="15">
      <t>マギ</t>
    </rPh>
    <rPh sb="26" eb="27">
      <t>ミ</t>
    </rPh>
    <rPh sb="29" eb="30">
      <t>アタマ</t>
    </rPh>
    <rPh sb="44" eb="46">
      <t>シク</t>
    </rPh>
    <rPh sb="48" eb="50">
      <t>トクチョウ</t>
    </rPh>
    <rPh sb="51" eb="52">
      <t>ズ</t>
    </rPh>
    <rPh sb="53" eb="54">
      <t>ワ</t>
    </rPh>
    <rPh sb="59" eb="61">
      <t>カイセツ</t>
    </rPh>
    <rPh sb="63" eb="65">
      <t>ハイシン</t>
    </rPh>
    <rPh sb="68" eb="70">
      <t>コウカ</t>
    </rPh>
    <rPh sb="70" eb="72">
      <t>ソクテイ</t>
    </rPh>
    <rPh sb="74" eb="76">
      <t>トッカ</t>
    </rPh>
    <rPh sb="83" eb="84">
      <t>ツカ</t>
    </rPh>
    <rPh sb="97" eb="99">
      <t>シサク</t>
    </rPh>
    <rPh sb="100" eb="103">
      <t>サイテキカ</t>
    </rPh>
    <phoneticPr fontId="1"/>
  </si>
  <si>
    <t>アドベリフィケーションの仕組みと役割について解説！役割は2つ「ブランド保護」「見られる場所に広告表示」。これを使って“見られた広告”だけ計測、“見られなかった広告”を課金対象から除外できます。運営：デジタルマーケティングラボ（DML）</t>
    <rPh sb="12" eb="14">
      <t>シク</t>
    </rPh>
    <rPh sb="16" eb="18">
      <t>ヤクワリ</t>
    </rPh>
    <rPh sb="22" eb="24">
      <t>カイセツ</t>
    </rPh>
    <rPh sb="25" eb="27">
      <t>ヤクワリ</t>
    </rPh>
    <rPh sb="35" eb="37">
      <t>ホゴ</t>
    </rPh>
    <rPh sb="55" eb="56">
      <t>ツカ</t>
    </rPh>
    <rPh sb="59" eb="60">
      <t>ミ</t>
    </rPh>
    <rPh sb="63" eb="65">
      <t>コウコク</t>
    </rPh>
    <rPh sb="72" eb="73">
      <t>ミ</t>
    </rPh>
    <rPh sb="79" eb="81">
      <t>コウコク</t>
    </rPh>
    <rPh sb="83" eb="85">
      <t>カキン</t>
    </rPh>
    <rPh sb="85" eb="87">
      <t>タイショウ</t>
    </rPh>
    <rPh sb="89" eb="91">
      <t>ジョガイ</t>
    </rPh>
    <phoneticPr fontId="1"/>
  </si>
  <si>
    <t>アドテクに関する成功事例と最新情報をまとめました。アドテクではあらゆる最適化が自動化されているので、考えるよりも、成功事例や役立つ情報を参考にし、どんどん「実践」「テスト」してみてください。運営：デジタルマーケティングラボ（DML）</t>
    <rPh sb="39" eb="42">
      <t>ジドウカ</t>
    </rPh>
    <rPh sb="50" eb="51">
      <t>カンガ</t>
    </rPh>
    <rPh sb="57" eb="59">
      <t>セイコウ</t>
    </rPh>
    <rPh sb="59" eb="61">
      <t>ジレイ</t>
    </rPh>
    <rPh sb="68" eb="70">
      <t>サンコウ</t>
    </rPh>
    <rPh sb="78" eb="80">
      <t>ジッセン</t>
    </rPh>
    <phoneticPr fontId="1"/>
  </si>
  <si>
    <t>アトリビューション分析は5つのモデルを使い分ければOK！分析の方法・視点は「どのタッチポイントを評価するか」アトリビューションを理解するために「4つの図」を用意しました。使いやすいモデルから始めましょう。運営：デジタルマーケティングラボ（DML）</t>
    <rPh sb="9" eb="11">
      <t>ブンセキ</t>
    </rPh>
    <rPh sb="19" eb="20">
      <t>ツカ</t>
    </rPh>
    <rPh sb="21" eb="22">
      <t>ワ</t>
    </rPh>
    <rPh sb="28" eb="30">
      <t>ブンセキ</t>
    </rPh>
    <rPh sb="31" eb="33">
      <t>ホウホウ</t>
    </rPh>
    <rPh sb="34" eb="36">
      <t>シテン</t>
    </rPh>
    <rPh sb="48" eb="50">
      <t>ヒョウカ</t>
    </rPh>
    <rPh sb="64" eb="66">
      <t>リカイ</t>
    </rPh>
    <rPh sb="75" eb="76">
      <t>ズ</t>
    </rPh>
    <rPh sb="78" eb="80">
      <t>ヨウイ</t>
    </rPh>
    <rPh sb="85" eb="86">
      <t>ツカ</t>
    </rPh>
    <rPh sb="95" eb="96">
      <t>ハジ</t>
    </rPh>
    <phoneticPr fontId="1"/>
  </si>
  <si>
    <t>Webマーケティング全般
web.html</t>
    <rPh sb="10" eb="12">
      <t>ゼンパン</t>
    </rPh>
    <phoneticPr fontId="1"/>
  </si>
  <si>
    <t>SEO対策の成功事例と最新情報｜デジタルマーケティングラボ</t>
    <rPh sb="6" eb="8">
      <t>セイコウ</t>
    </rPh>
    <rPh sb="8" eb="10">
      <t>ジレイ</t>
    </rPh>
    <rPh sb="11" eb="13">
      <t>サイシン</t>
    </rPh>
    <rPh sb="13" eb="15">
      <t>ジョウホウ</t>
    </rPh>
    <phoneticPr fontId="1"/>
  </si>
  <si>
    <t>アドテクの成功事例と最新情報｜デジタルマーケティングラボ</t>
  </si>
  <si>
    <t>これからのWebマーケター：Webマーケ全般｜デジタルマーケティングラボ</t>
    <phoneticPr fontId="1"/>
  </si>
  <si>
    <t>インターネット広告の歴史と変遷：Webマーケ全般｜デジタルマーケティングラボ</t>
    <rPh sb="13" eb="15">
      <t>ヘンセン</t>
    </rPh>
    <phoneticPr fontId="1"/>
  </si>
  <si>
    <t>Web広告の目標設定：Webマーケ全般｜デジタルマーケティングラボ</t>
    <rPh sb="17" eb="19">
      <t>ゼンパン</t>
    </rPh>
    <phoneticPr fontId="1"/>
  </si>
  <si>
    <t>Webマーケティングの重要ポイント｜デジタルマーケティングラボ</t>
    <rPh sb="11" eb="13">
      <t>ジュウヨウ</t>
    </rPh>
    <phoneticPr fontId="1"/>
  </si>
  <si>
    <t>Webマーケティング全般について｜デジタルマーケティングラボ</t>
    <rPh sb="10" eb="12">
      <t>ゼンパン</t>
    </rPh>
    <phoneticPr fontId="1"/>
  </si>
  <si>
    <t>ad:tech tokyo 2012参加報告｜デジタルマーケティングラボ</t>
    <phoneticPr fontId="1"/>
  </si>
  <si>
    <t>ad:tech tokyo 2012参加報告｜DML</t>
    <phoneticPr fontId="1"/>
  </si>
  <si>
    <t>ad:tech tokyo 2012,デジタルマーケティングラボ,Digital Marketing Lab</t>
    <phoneticPr fontId="1"/>
  </si>
  <si>
    <t>ad:tech tokyo 2012</t>
    <phoneticPr fontId="1"/>
  </si>
  <si>
    <t>ad:tech tokyo 2012に参加してきました。BtoCでの活用がメインなアドテクノロジーですが、BtoBのケースでの成功事例についてお話しさせていただきました。その他、ad:techの内容をまとめているサイトを紹介します。運営：デジタルマーケティングラボ（DML）</t>
    <rPh sb="19" eb="21">
      <t>サンカ</t>
    </rPh>
    <rPh sb="87" eb="88">
      <t>ホカ</t>
    </rPh>
    <rPh sb="97" eb="99">
      <t>ナイヨウ</t>
    </rPh>
    <rPh sb="110" eb="112">
      <t>ショウカイ</t>
    </rPh>
    <phoneticPr fontId="1"/>
  </si>
  <si>
    <t>アドネットワーク導入経過報告｜デジタルマーケティングラボ</t>
    <phoneticPr fontId="1"/>
  </si>
  <si>
    <t>アドネットワーク導入経過報告 ～BtoBにおけるアドネットワークの活用～｜DML</t>
    <phoneticPr fontId="1"/>
  </si>
  <si>
    <t>アドネットワーク BtoB</t>
    <phoneticPr fontId="1"/>
  </si>
  <si>
    <t>アドネットワーク BtoB,デジタルマーケティングラボ,Digital Marketing Lab</t>
    <phoneticPr fontId="1"/>
  </si>
  <si>
    <t>アドネットワーク導入経過報告
adtech/new_tech/adtech130421_1.html</t>
    <rPh sb="8" eb="10">
      <t>ドウニュウ</t>
    </rPh>
    <rPh sb="10" eb="12">
      <t>ケイカ</t>
    </rPh>
    <rPh sb="12" eb="14">
      <t>ホウコク</t>
    </rPh>
    <phoneticPr fontId="1"/>
  </si>
  <si>
    <t>ad:tech tokyo 2012参加報告
web/new_web/web130421_1.html</t>
    <phoneticPr fontId="1"/>
  </si>
  <si>
    <t>Web担当者フォーラムに掲載されたBtoBにおけるアドネットワークについての成功事例です。アドネットワーク導入後の経過報告と、運用の中で見つけたアドネットワークの活用方法を解説します。運営：デジタルマーケティングラボ（DML）</t>
    <rPh sb="55" eb="56">
      <t>ゴ</t>
    </rPh>
    <rPh sb="86" eb="88">
      <t>カイセツ</t>
    </rPh>
    <phoneticPr fontId="1"/>
  </si>
  <si>
    <t>広告接触からCVまでのリードタイム
adtech/new_tech/adtech130421_2.html</t>
    <rPh sb="0" eb="2">
      <t>コウコク</t>
    </rPh>
    <rPh sb="2" eb="4">
      <t>セッショク</t>
    </rPh>
    <phoneticPr fontId="1"/>
  </si>
  <si>
    <t>クリエイティブメニュー別配信
adtech/new_tech/adtech130421_3.html</t>
    <phoneticPr fontId="1"/>
  </si>
  <si>
    <t>広告接触からCVまでには“リードタイム”があります。そして広告には“効果時間”があります。リードタイムを見極めることが広告戦略の成功に繋がります。アドエクスチェンジの配信結果から、広告戦術を考えいます。運営：デジタルマーケティングラボ（DML）</t>
    <rPh sb="29" eb="31">
      <t>コウコク</t>
    </rPh>
    <rPh sb="34" eb="36">
      <t>コウカ</t>
    </rPh>
    <rPh sb="36" eb="38">
      <t>ジカン</t>
    </rPh>
    <rPh sb="90" eb="92">
      <t>コウコク</t>
    </rPh>
    <rPh sb="92" eb="94">
      <t>センジュツ</t>
    </rPh>
    <rPh sb="95" eb="96">
      <t>カンガ</t>
    </rPh>
    <phoneticPr fontId="1"/>
  </si>
  <si>
    <t>広告接触,CV リードタイム</t>
    <rPh sb="0" eb="2">
      <t>コウコク</t>
    </rPh>
    <rPh sb="2" eb="4">
      <t>セッショク</t>
    </rPh>
    <phoneticPr fontId="1"/>
  </si>
  <si>
    <t>広告接触,CV リードタイム,デジタルマーケティングラボ,Digital Marketing Lab</t>
    <phoneticPr fontId="1"/>
  </si>
  <si>
    <t>広告接触からCVまでのリードタイム｜デジタルマーケティングラボ</t>
    <phoneticPr fontId="1"/>
  </si>
  <si>
    <t>広告接触からCVまでのリードタイム｜DML</t>
    <phoneticPr fontId="1"/>
  </si>
  <si>
    <t>クリエイティブメニュー別配信｜デジタルマーケティングラボ</t>
    <phoneticPr fontId="1"/>
  </si>
  <si>
    <t>クリエイティブメニュー別配信｜DML</t>
    <phoneticPr fontId="1"/>
  </si>
  <si>
    <t>クリエイティブメニュー別配信</t>
  </si>
  <si>
    <t>クリエイティブメニュー別配信,デジタルマーケティングラボ,Digital Marketing Lab</t>
    <phoneticPr fontId="1"/>
  </si>
  <si>
    <t>シーケンス配信よりも使いやすい、「ノンターゲティング」「リターゲティング」「オーディエンスターゲティング」よってクリエイティブを出し分ける「クリエイティブメニュー別配信」の事例を紹介します。運営：デジタルマーケティングラボ（DML）</t>
    <phoneticPr fontId="1"/>
  </si>
  <si>
    <t>リスティング広告でLPは見られている！｜デジタルマーケティングラボ</t>
    <phoneticPr fontId="1"/>
  </si>
  <si>
    <t>リスティング広告でLPは意外と見られている！｜DML</t>
    <phoneticPr fontId="1"/>
  </si>
  <si>
    <t>リスティング広告 LP</t>
    <rPh sb="6" eb="8">
      <t>コウコク</t>
    </rPh>
    <phoneticPr fontId="1"/>
  </si>
  <si>
    <t>リスティング広告 LP,デジタルマーケティングラボ,Digital Marketing Lab</t>
    <phoneticPr fontId="1"/>
  </si>
  <si>
    <t>リスティング広告でキーワードとランディングページの関連性は思っているより重要かもしれません。リスティング広告を実際に運用する中で広告表示ができなかった体験をLPのキャプチャーを使って説明します。運営：デジタルマーケティングラボ（DML）</t>
    <rPh sb="6" eb="8">
      <t>コウコク</t>
    </rPh>
    <rPh sb="25" eb="28">
      <t>カンレンセイ</t>
    </rPh>
    <rPh sb="29" eb="30">
      <t>オモ</t>
    </rPh>
    <phoneticPr fontId="1"/>
  </si>
  <si>
    <t>自動入札ツールによる最適化の限界｜デジタルマーケティングラボ&lt;</t>
    <phoneticPr fontId="1"/>
  </si>
  <si>
    <t>リスティング広告の自動入札ツールによる最適化の限界｜DML</t>
  </si>
  <si>
    <t>リスティング広告 自動入札ツール</t>
    <rPh sb="6" eb="8">
      <t>コウコク</t>
    </rPh>
    <rPh sb="9" eb="11">
      <t>ジドウ</t>
    </rPh>
    <rPh sb="11" eb="13">
      <t>ニュウサツ</t>
    </rPh>
    <phoneticPr fontId="1"/>
  </si>
  <si>
    <t>リスティング広告 自動入札ツール,デジタルマーケティングラボ,Digital Marketing Lab</t>
    <phoneticPr fontId="1"/>
  </si>
  <si>
    <t>リスティング広告の自動入札ツールは便利ですが、万能ではありません。「キーワード」「アカウントの構造」「リンク先ページ」色々な要素が絡み順位が決まるので、「人」と「システム」で役割分担しましょう。運営：デジタルマーケティングラボ（DML）</t>
    <rPh sb="6" eb="8">
      <t>コウコク</t>
    </rPh>
    <rPh sb="9" eb="11">
      <t>ジドウ</t>
    </rPh>
    <rPh sb="11" eb="13">
      <t>ニュウサツ</t>
    </rPh>
    <rPh sb="17" eb="19">
      <t>ベンリ</t>
    </rPh>
    <rPh sb="23" eb="25">
      <t>バンノウ</t>
    </rPh>
    <rPh sb="77" eb="78">
      <t>ヒト</t>
    </rPh>
    <rPh sb="87" eb="89">
      <t>ヤクワリ</t>
    </rPh>
    <rPh sb="89" eb="91">
      <t>ブンタン</t>
    </rPh>
    <phoneticPr fontId="1"/>
  </si>
  <si>
    <t>エンハンストキャンペーンを使いこなす｜デジタルマーケティングラボ</t>
    <phoneticPr fontId="1"/>
  </si>
  <si>
    <t>エンハンストキャンペーンを使いこなす｜DML</t>
    <phoneticPr fontId="1"/>
  </si>
  <si>
    <t>リスティング広告 エンハンストキャンペーン</t>
    <rPh sb="6" eb="8">
      <t>コウコク</t>
    </rPh>
    <phoneticPr fontId="1"/>
  </si>
  <si>
    <t>リスティング広告 エンハンストキャンペーン,デジタルマーケティングラボ,Digital Marketing Lab</t>
    <phoneticPr fontId="1"/>
  </si>
  <si>
    <t>リスティング広告の仕様変更「エンハンストキャンペーン」については否定的な意見も多いですが、メリットも多くあります。メリットとデメリットを理解してエンハンストキャンペーンを使いこなしましょう。運営：デジタルマーケティングラボ（DML）</t>
    <rPh sb="6" eb="8">
      <t>コウコク</t>
    </rPh>
    <rPh sb="9" eb="11">
      <t>シヨウ</t>
    </rPh>
    <rPh sb="11" eb="13">
      <t>ヘンコウ</t>
    </rPh>
    <rPh sb="32" eb="35">
      <t>ヒテイテキ</t>
    </rPh>
    <rPh sb="36" eb="38">
      <t>イケン</t>
    </rPh>
    <rPh sb="39" eb="40">
      <t>オオ</t>
    </rPh>
    <rPh sb="50" eb="51">
      <t>オオ</t>
    </rPh>
    <rPh sb="68" eb="70">
      <t>リカイ</t>
    </rPh>
    <rPh sb="85" eb="86">
      <t>ツカ</t>
    </rPh>
    <phoneticPr fontId="1"/>
  </si>
  <si>
    <t>自動入札ツールによる最適化の限界
listing/new_lis/listing130422_2.html</t>
    <phoneticPr fontId="1"/>
  </si>
  <si>
    <t>エンハンストキャンペーンを使いこなす
listing/new_lis/listing130422_3.html</t>
    <phoneticPr fontId="1"/>
  </si>
  <si>
    <t>内部SEO成功事例「LP×サテライトサイト」｜デジタルマーケティングラボ</t>
    <phoneticPr fontId="1"/>
  </si>
  <si>
    <t>内部SEO成功事例「SEOコーディング」｜デジタルマーケティングラボ</t>
    <phoneticPr fontId="1"/>
  </si>
  <si>
    <t>内部SEO成功事例「SEOコーディング」｜DML</t>
    <phoneticPr fontId="1"/>
  </si>
  <si>
    <t>内部SEO成功事例「LP×サテライトサイト」｜DML</t>
    <phoneticPr fontId="1"/>
  </si>
  <si>
    <t>内部SEO LP,デジタルマーケティングラボ,Digital Marketing Lab</t>
    <rPh sb="0" eb="2">
      <t>ナイブ</t>
    </rPh>
    <phoneticPr fontId="1"/>
  </si>
  <si>
    <t>内部SEO コーディング,デジタルマーケティングラボ,Digital Marketing Lab</t>
    <phoneticPr fontId="1"/>
  </si>
  <si>
    <t>内部SEO LP</t>
    <phoneticPr fontId="1"/>
  </si>
  <si>
    <t>内部SEO コーディング</t>
    <phoneticPr fontId="1"/>
  </si>
  <si>
    <t>内部SEOのみでSEO対策を行った事例です。「サイトのデザインを全く変えない、SEOコーディングだけのサイトリニューアル」によってどのくらい効果があったのか説明します。検索順位の変化についても共有します。運営：デジタルマーケティングラボ（DML）</t>
    <rPh sb="84" eb="86">
      <t>ケンサク</t>
    </rPh>
    <rPh sb="86" eb="88">
      <t>ジュンイ</t>
    </rPh>
    <rPh sb="89" eb="91">
      <t>ヘンカ</t>
    </rPh>
    <rPh sb="96" eb="98">
      <t>キョウユウ</t>
    </rPh>
    <phoneticPr fontId="1"/>
  </si>
  <si>
    <t>内部SEOのみでSEO対策を行った事例です。コーポレートサイトの一部のコンテンツを切り出して、複数ページで構成されるLPを作成し、「顧客」が検索しそうな様々なキーワードで上位表示ができました。運営：デジタルマーケティングラボ（DML）</t>
    <rPh sb="0" eb="2">
      <t>ナイブ</t>
    </rPh>
    <rPh sb="11" eb="13">
      <t>タイサク</t>
    </rPh>
    <rPh sb="14" eb="15">
      <t>オコナ</t>
    </rPh>
    <rPh sb="17" eb="19">
      <t>ジレイ</t>
    </rPh>
    <phoneticPr fontId="1"/>
  </si>
  <si>
    <t>SEO内部対策の実践方法
seo/in.html</t>
    <rPh sb="3" eb="5">
      <t>ナイブ</t>
    </rPh>
    <rPh sb="5" eb="7">
      <t>タイサク</t>
    </rPh>
    <rPh sb="8" eb="10">
      <t>ジッセン</t>
    </rPh>
    <rPh sb="10" eb="12">
      <t>ホウホウ</t>
    </rPh>
    <phoneticPr fontId="1"/>
  </si>
  <si>
    <t>SEO外部対策の実践方法
seo/out.html</t>
    <rPh sb="10" eb="12">
      <t>ホウホウ</t>
    </rPh>
    <phoneticPr fontId="1"/>
  </si>
  <si>
    <t>リンクジュースとページランク
seo/in/in03.html</t>
    <phoneticPr fontId="1"/>
  </si>
  <si>
    <t>リンクジュースとページランク：SEO内部対策｜デジタルマーケティングラボ</t>
    <phoneticPr fontId="1"/>
  </si>
  <si>
    <t>内部SEO成功事例「LP×サテライトサイト」
seo/new_seo/seo130429_1.html</t>
    <phoneticPr fontId="1"/>
  </si>
  <si>
    <t>内部SEO成功事例「SEOコーディング」
seo/new_seo/seo130429_2.html</t>
    <phoneticPr fontId="1"/>
  </si>
  <si>
    <t>リスティング広告でLPは見られている！
listing/new_lis/listing130422_1.html</t>
    <phoneticPr fontId="1"/>
  </si>
  <si>
    <t>アドネットワークの仕組みと特徴
adtech/adn.html</t>
    <phoneticPr fontId="1"/>
  </si>
  <si>
    <t>アドエクスチェンジの仕組みと特徴
adtech/adex.html</t>
    <phoneticPr fontId="1"/>
  </si>
  <si>
    <t>DSP、SSPの仕組みと特徴
adtech/dsp.html</t>
    <phoneticPr fontId="1"/>
  </si>
  <si>
    <t>3PAS（第三者配信）の仕組みと特徴
adtech/3pas.html</t>
    <phoneticPr fontId="1"/>
  </si>
  <si>
    <t>アトリビューション分析の方法
adtech/atr.html</t>
    <phoneticPr fontId="1"/>
  </si>
  <si>
    <t>アドテクの成功事例と最新情報
adtech/new_tech.html</t>
    <phoneticPr fontId="1"/>
  </si>
  <si>
    <t>アドベリフィケーションの仕組みと役割
adtech/adveri.html</t>
    <rPh sb="16" eb="18">
      <t>ヤクワリ</t>
    </rPh>
    <phoneticPr fontId="1"/>
  </si>
  <si>
    <t>アドベリフィケーションの仕組みと役割｜デジタルマーケティングラボ</t>
    <rPh sb="16" eb="18">
      <t>ヤクワリ</t>
    </rPh>
    <phoneticPr fontId="1"/>
  </si>
  <si>
    <t>アドベリフィケーションの仕組みと役割：アドテク｜デジタルマーケティングラボ</t>
    <rPh sb="16" eb="18">
      <t>ヤクワリ</t>
    </rPh>
    <phoneticPr fontId="1"/>
  </si>
  <si>
    <t>Webマーケティングに役立つツールまとめ
tools.html</t>
    <phoneticPr fontId="1"/>
  </si>
  <si>
    <t>Webマーケティング事例・ノウハウ資料
material.html</t>
    <rPh sb="10" eb="12">
      <t>ジレイ</t>
    </rPh>
    <rPh sb="17" eb="19">
      <t>シリョウ</t>
    </rPh>
    <phoneticPr fontId="1"/>
  </si>
  <si>
    <t>Webマーケティング用語集
material.html</t>
    <rPh sb="10" eb="12">
      <t>ヨウゴ</t>
    </rPh>
    <rPh sb="12" eb="13">
      <t>シュウ</t>
    </rPh>
    <phoneticPr fontId="1"/>
  </si>
  <si>
    <t>Webマーケティング用語集｜デジタルマーケティングラボ</t>
    <phoneticPr fontId="1"/>
  </si>
  <si>
    <t>Webマーケティング 用語</t>
    <rPh sb="11" eb="13">
      <t>ヨウゴ</t>
    </rPh>
    <phoneticPr fontId="1"/>
  </si>
  <si>
    <t>Webマーケティング 用語,デジタルマーケティングラボ,Digital Marketing Lab</t>
    <rPh sb="11" eb="13">
      <t>ヨウゴ</t>
    </rPh>
    <phoneticPr fontId="1"/>
  </si>
  <si>
    <t>Webマーケティング 事例,Webマーケティング ノウハウ,Webマーケティング 資料,デジタルマーケティングラボ,Digital Marketing Lab</t>
    <rPh sb="11" eb="13">
      <t>ジレイ</t>
    </rPh>
    <rPh sb="41" eb="43">
      <t>シリョウ</t>
    </rPh>
    <phoneticPr fontId="1"/>
  </si>
  <si>
    <t>サイトマップ,デジタルマーケティングラボ,Digital Marketing Lab</t>
    <phoneticPr fontId="1"/>
  </si>
  <si>
    <t>広瀬信輔,ひろせしんすけ,デジタルマーケティングラボ,Digital Marketing Lab</t>
    <phoneticPr fontId="1"/>
  </si>
  <si>
    <t>Webマーケティング ツール,Webツール,SEOツール,デジタルマーケティングラボ,Digital Marketing Lab</t>
    <phoneticPr fontId="1"/>
  </si>
  <si>
    <t>Webマーケティング ツール,Webツール,SEOツール</t>
    <phoneticPr fontId="1"/>
  </si>
  <si>
    <t>リスティング広告の戦略的なアカウント設計→分析→改善のPDCAをイチから解説！「キーワード選定」「入札単価調整」「予算コントロール」など“ノウハウ”を凝縮したコンテンツ。成功事例や最新事例なども掲載。運営：デジタルマーケティングラボ（DML）</t>
    <rPh sb="6" eb="8">
      <t>コウコク</t>
    </rPh>
    <rPh sb="9" eb="12">
      <t>センリャクテキ</t>
    </rPh>
    <rPh sb="18" eb="20">
      <t>セッケイ</t>
    </rPh>
    <rPh sb="21" eb="23">
      <t>ブンセキ</t>
    </rPh>
    <rPh sb="24" eb="26">
      <t>カイゼン</t>
    </rPh>
    <rPh sb="36" eb="38">
      <t>カイセツ</t>
    </rPh>
    <rPh sb="45" eb="47">
      <t>センテイ</t>
    </rPh>
    <rPh sb="49" eb="51">
      <t>ニュウサツ</t>
    </rPh>
    <rPh sb="51" eb="53">
      <t>タンカ</t>
    </rPh>
    <rPh sb="53" eb="55">
      <t>チョウセイ</t>
    </rPh>
    <rPh sb="57" eb="59">
      <t>ヨサン</t>
    </rPh>
    <rPh sb="75" eb="77">
      <t>ギョウシュク</t>
    </rPh>
    <rPh sb="85" eb="87">
      <t>セイコウ</t>
    </rPh>
    <rPh sb="87" eb="89">
      <t>ジレイ</t>
    </rPh>
    <rPh sb="90" eb="92">
      <t>サイシン</t>
    </rPh>
    <rPh sb="92" eb="94">
      <t>ジレイ</t>
    </rPh>
    <rPh sb="97" eb="99">
      <t>ケイサイ</t>
    </rPh>
    <phoneticPr fontId="1"/>
  </si>
  <si>
    <t>Webマーケティングでよく使われる用語を利用シーン別にまとめました。関連用語のリンクもあるので、1度にたくさんの用語が調べられます。運営：デジタルマーケティングラボ（DML）</t>
    <rPh sb="13" eb="14">
      <t>ツカ</t>
    </rPh>
    <rPh sb="17" eb="19">
      <t>ヨウゴ</t>
    </rPh>
    <rPh sb="20" eb="22">
      <t>リヨウ</t>
    </rPh>
    <rPh sb="25" eb="26">
      <t>ベツ</t>
    </rPh>
    <rPh sb="34" eb="36">
      <t>カンレン</t>
    </rPh>
    <rPh sb="36" eb="38">
      <t>ヨウゴ</t>
    </rPh>
    <rPh sb="49" eb="50">
      <t>ド</t>
    </rPh>
    <rPh sb="56" eb="58">
      <t>ヨウゴ</t>
    </rPh>
    <rPh sb="59" eb="60">
      <t>シラ</t>
    </rPh>
    <rPh sb="66" eb="68">
      <t>ウンエイ</t>
    </rPh>
    <phoneticPr fontId="1"/>
  </si>
  <si>
    <t>シンプルかつ使いやすい無料ツールを厳選！SEOツール、キーワード検索数チェック、被リンクチェック、行動分析（ヒートマップ）など、Webマーケティングに便利な無料ツールまとめ。使いこなして業務効率UP！運営：デジタルマーケティングラボ（DML）</t>
    <rPh sb="6" eb="7">
      <t>ツカ</t>
    </rPh>
    <rPh sb="11" eb="13">
      <t>ムリョウ</t>
    </rPh>
    <rPh sb="17" eb="19">
      <t>ゲンセン</t>
    </rPh>
    <rPh sb="40" eb="41">
      <t>ヒ</t>
    </rPh>
    <rPh sb="49" eb="51">
      <t>コウドウ</t>
    </rPh>
    <rPh sb="51" eb="53">
      <t>ブンセキ</t>
    </rPh>
    <rPh sb="75" eb="77">
      <t>ベンリ</t>
    </rPh>
    <rPh sb="78" eb="80">
      <t>ムリョウ</t>
    </rPh>
    <rPh sb="87" eb="88">
      <t>ツカ</t>
    </rPh>
    <rPh sb="100" eb="102">
      <t>ウンエイ</t>
    </rPh>
    <phoneticPr fontId="1"/>
  </si>
  <si>
    <t>デジタルマーケティングラボ｜Webマーケターのための最先端ノウハウ</t>
    <rPh sb="26" eb="29">
      <t>サイセンタン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</si>
</sst>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9">
    <font>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9"/>
      <name val="ＭＳ Ｐゴシック"/>
      <family val="3"/>
      <charset val="128"/>
      <scheme val="minor"/>
    </font>
    <font>
      <sz val="9"/>
      <color theme="9" tint="-0.249977111117893"/>
      <name val="ＭＳ Ｐゴシック"/>
      <family val="3"/>
      <charset val="128"/>
      <scheme val="minor"/>
    </font>
    <font>
      <sz val="9"/>
      <color rgb="FF0070C0"/>
      <name val="ＭＳ Ｐゴシック"/>
      <family val="3"/>
      <charset val="128"/>
      <scheme val="minor"/>
    </font>
    <font>
      <sz val="9"/>
      <color theme="0"/>
      <name val="ＭＳ Ｐゴシック"/>
      <family val="3"/>
      <charset val="128"/>
      <scheme val="minor"/>
    </font>
    <font>
      <sz val="9"/>
      <color rgb="FF00B050"/>
      <name val="ＭＳ Ｐゴシック"/>
      <family val="3"/>
      <charset val="128"/>
      <scheme val="minor"/>
    </font>
    <font>
      <b/>
      <sz val="9"/>
      <color theme="1"/>
      <name val="ＭＳ Ｐ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1" tint="0.499984740745262"/>
      </left>
      <right style="thin">
        <color theme="1" tint="0.499984740745262"/>
      </right>
      <top style="thin">
        <color indexed="64"/>
      </top>
      <bottom style="hair">
        <color indexed="64"/>
      </bottom>
      <diagonal/>
    </border>
    <border>
      <left style="thin">
        <color theme="1" tint="0.499984740745262"/>
      </left>
      <right style="thin">
        <color indexed="64"/>
      </right>
      <top style="thin">
        <color indexed="64"/>
      </top>
      <bottom style="hair">
        <color indexed="64"/>
      </bottom>
      <diagonal/>
    </border>
    <border>
      <left style="thin">
        <color indexed="64"/>
      </left>
      <right style="thin">
        <color theme="1" tint="0.499984740745262"/>
      </right>
      <top style="thin">
        <color indexed="64"/>
      </top>
      <bottom style="hair">
        <color indexed="64"/>
      </bottom>
      <diagonal/>
    </border>
    <border>
      <left style="thin">
        <color indexed="64"/>
      </left>
      <right style="thin">
        <color theme="1" tint="0.499984740745262"/>
      </right>
      <top style="hair">
        <color indexed="64"/>
      </top>
      <bottom style="hair">
        <color indexed="64"/>
      </bottom>
      <diagonal/>
    </border>
    <border>
      <left style="thin">
        <color theme="1" tint="0.499984740745262"/>
      </left>
      <right style="thin">
        <color theme="1" tint="0.499984740745262"/>
      </right>
      <top style="hair">
        <color indexed="64"/>
      </top>
      <bottom style="hair">
        <color indexed="64"/>
      </bottom>
      <diagonal/>
    </border>
    <border>
      <left style="thin">
        <color theme="1" tint="0.499984740745262"/>
      </left>
      <right style="thin">
        <color indexed="64"/>
      </right>
      <top style="hair">
        <color indexed="64"/>
      </top>
      <bottom style="hair">
        <color indexed="64"/>
      </bottom>
      <diagonal/>
    </border>
    <border>
      <left style="thin">
        <color indexed="64"/>
      </left>
      <right style="thin">
        <color theme="1" tint="0.499984740745262"/>
      </right>
      <top style="hair">
        <color indexed="64"/>
      </top>
      <bottom style="thin">
        <color indexed="64"/>
      </bottom>
      <diagonal/>
    </border>
    <border>
      <left style="thin">
        <color theme="1" tint="0.499984740745262"/>
      </left>
      <right style="thin">
        <color theme="1" tint="0.499984740745262"/>
      </right>
      <top style="hair">
        <color indexed="64"/>
      </top>
      <bottom style="thin">
        <color indexed="64"/>
      </bottom>
      <diagonal/>
    </border>
    <border>
      <left style="thin">
        <color theme="1" tint="0.499984740745262"/>
      </left>
      <right style="thin">
        <color indexed="64"/>
      </right>
      <top style="hair">
        <color indexed="64"/>
      </top>
      <bottom style="thin">
        <color indexed="64"/>
      </bottom>
      <diagonal/>
    </border>
    <border>
      <left style="thin">
        <color indexed="64"/>
      </left>
      <right style="thin">
        <color theme="1" tint="0.499984740745262"/>
      </right>
      <top style="hair">
        <color indexed="64"/>
      </top>
      <bottom/>
      <diagonal/>
    </border>
    <border>
      <left style="thin">
        <color theme="1" tint="0.499984740745262"/>
      </left>
      <right style="thin">
        <color theme="1" tint="0.499984740745262"/>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Border="1" applyAlignment="1">
      <alignment vertical="center" wrapText="1"/>
    </xf>
    <xf numFmtId="0" fontId="3" fillId="0" borderId="5" xfId="0" applyFont="1" applyBorder="1" applyAlignment="1">
      <alignment vertical="center" wrapText="1"/>
    </xf>
    <xf numFmtId="0" fontId="2" fillId="0" borderId="6" xfId="0" applyFont="1" applyBorder="1" applyAlignment="1">
      <alignment horizontal="center" vertical="center"/>
    </xf>
    <xf numFmtId="0" fontId="2" fillId="0" borderId="0" xfId="0" applyFont="1" applyBorder="1" applyAlignment="1">
      <alignment vertical="center"/>
    </xf>
    <xf numFmtId="0" fontId="2" fillId="2" borderId="7" xfId="0" applyFont="1" applyFill="1" applyBorder="1">
      <alignment vertical="center"/>
    </xf>
    <xf numFmtId="0" fontId="2" fillId="2" borderId="8" xfId="0" applyFont="1" applyFill="1" applyBorder="1">
      <alignment vertical="center"/>
    </xf>
    <xf numFmtId="0" fontId="3" fillId="0" borderId="9" xfId="0" applyFont="1" applyBorder="1" applyAlignment="1">
      <alignment vertical="center" wrapText="1"/>
    </xf>
    <xf numFmtId="0" fontId="2" fillId="0" borderId="10" xfId="0" applyFont="1" applyBorder="1" applyAlignment="1">
      <alignment horizontal="center" vertical="center"/>
    </xf>
    <xf numFmtId="0" fontId="4" fillId="0" borderId="9" xfId="0" applyFont="1" applyBorder="1" applyAlignment="1">
      <alignment vertical="center" wrapText="1"/>
    </xf>
    <xf numFmtId="0" fontId="2" fillId="2" borderId="11" xfId="0" applyFont="1" applyFill="1" applyBorder="1">
      <alignment vertical="center"/>
    </xf>
    <xf numFmtId="0" fontId="5" fillId="0" borderId="12" xfId="0" applyFont="1" applyBorder="1" applyAlignment="1">
      <alignment vertical="center" wrapText="1"/>
    </xf>
    <xf numFmtId="0" fontId="2" fillId="0" borderId="13" xfId="0" applyFont="1" applyBorder="1" applyAlignment="1">
      <alignment horizontal="center" vertical="center"/>
    </xf>
    <xf numFmtId="0" fontId="6" fillId="3" borderId="1" xfId="0" applyFont="1" applyFill="1" applyBorder="1" applyAlignment="1">
      <alignment horizontal="center" vertical="center"/>
    </xf>
    <xf numFmtId="176" fontId="2" fillId="0" borderId="5" xfId="0" applyNumberFormat="1" applyFont="1" applyBorder="1" applyAlignment="1">
      <alignment vertical="center"/>
    </xf>
    <xf numFmtId="176" fontId="2" fillId="0" borderId="9" xfId="0" applyNumberFormat="1" applyFont="1" applyBorder="1" applyAlignment="1">
      <alignment vertical="center"/>
    </xf>
    <xf numFmtId="176" fontId="2" fillId="0" borderId="12" xfId="0" applyNumberFormat="1" applyFont="1" applyBorder="1" applyAlignment="1">
      <alignment vertical="center"/>
    </xf>
    <xf numFmtId="0" fontId="2" fillId="2" borderId="14" xfId="0" applyFont="1" applyFill="1" applyBorder="1">
      <alignment vertical="center"/>
    </xf>
    <xf numFmtId="176" fontId="2" fillId="0" borderId="15" xfId="0" applyNumberFormat="1" applyFont="1" applyBorder="1" applyAlignment="1">
      <alignment vertical="center"/>
    </xf>
    <xf numFmtId="0" fontId="7" fillId="0" borderId="15" xfId="0" applyFont="1" applyBorder="1" applyAlignment="1">
      <alignment vertical="center" wrapText="1"/>
    </xf>
    <xf numFmtId="0" fontId="2" fillId="5" borderId="2" xfId="0" applyFont="1" applyFill="1" applyBorder="1" applyAlignment="1">
      <alignment vertical="center" wrapText="1"/>
    </xf>
    <xf numFmtId="0" fontId="2" fillId="5" borderId="3" xfId="0" applyFont="1" applyFill="1" applyBorder="1" applyAlignment="1">
      <alignment vertical="center"/>
    </xf>
    <xf numFmtId="0" fontId="2" fillId="5" borderId="4" xfId="0" applyFont="1" applyFill="1" applyBorder="1" applyAlignment="1">
      <alignment vertical="center"/>
    </xf>
    <xf numFmtId="0" fontId="2" fillId="4" borderId="2" xfId="0" applyFont="1" applyFill="1" applyBorder="1" applyAlignment="1">
      <alignment vertical="center" wrapText="1"/>
    </xf>
    <xf numFmtId="0" fontId="2" fillId="4" borderId="3" xfId="0" applyFont="1" applyFill="1" applyBorder="1" applyAlignment="1">
      <alignment vertical="center"/>
    </xf>
    <xf numFmtId="0" fontId="2" fillId="4" borderId="4" xfId="0" applyFont="1" applyFill="1" applyBorder="1" applyAlignment="1">
      <alignment vertical="center"/>
    </xf>
    <xf numFmtId="0" fontId="8" fillId="6" borderId="2" xfId="0" applyFont="1" applyFill="1" applyBorder="1" applyAlignment="1">
      <alignment vertical="center" wrapText="1"/>
    </xf>
    <xf numFmtId="0" fontId="8" fillId="6" borderId="16" xfId="0" applyFont="1" applyFill="1" applyBorder="1" applyAlignment="1">
      <alignment vertical="center" wrapText="1"/>
    </xf>
    <xf numFmtId="0" fontId="8" fillId="6" borderId="17" xfId="0" applyFont="1" applyFill="1" applyBorder="1" applyAlignment="1">
      <alignment vertical="center" wrapText="1"/>
    </xf>
    <xf numFmtId="0" fontId="8" fillId="6" borderId="1" xfId="0" applyFont="1" applyFill="1" applyBorder="1" applyAlignment="1">
      <alignment vertical="center" wrapText="1"/>
    </xf>
    <xf numFmtId="0" fontId="8" fillId="6" borderId="3" xfId="0" applyFont="1" applyFill="1" applyBorder="1" applyAlignment="1">
      <alignment vertical="center"/>
    </xf>
    <xf numFmtId="0" fontId="8" fillId="6" borderId="4" xfId="0" applyFont="1" applyFill="1" applyBorder="1" applyAlignment="1">
      <alignment vertical="center"/>
    </xf>
    <xf numFmtId="0" fontId="8" fillId="7" borderId="1" xfId="0" applyFont="1" applyFill="1" applyBorder="1" applyAlignment="1">
      <alignment vertical="center" wrapText="1"/>
    </xf>
    <xf numFmtId="0" fontId="8" fillId="7" borderId="16" xfId="0" applyFont="1" applyFill="1" applyBorder="1" applyAlignment="1">
      <alignment vertical="center" wrapText="1"/>
    </xf>
    <xf numFmtId="0" fontId="8" fillId="7" borderId="17" xfId="0" applyFont="1" applyFill="1" applyBorder="1" applyAlignment="1">
      <alignment vertical="center" wrapText="1"/>
    </xf>
    <xf numFmtId="0" fontId="2" fillId="4" borderId="1" xfId="0" applyFont="1" applyFill="1" applyBorder="1" applyAlignment="1">
      <alignment vertical="center" wrapText="1"/>
    </xf>
    <xf numFmtId="0" fontId="2" fillId="4" borderId="16" xfId="0" applyFont="1" applyFill="1" applyBorder="1" applyAlignment="1">
      <alignment vertical="center" wrapText="1"/>
    </xf>
    <xf numFmtId="0" fontId="2" fillId="4" borderId="17"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2"/>
  <sheetViews>
    <sheetView showGridLines="0" tabSelected="1" zoomScaleNormal="100" workbookViewId="0"/>
  </sheetViews>
  <sheetFormatPr defaultColWidth="0" defaultRowHeight="11.25"/>
  <cols>
    <col min="1" max="1" width="0.75" style="1" customWidth="1"/>
    <col min="2" max="2" width="29.5" style="6" customWidth="1"/>
    <col min="3" max="3" width="13" style="1" bestFit="1" customWidth="1"/>
    <col min="4" max="4" width="72" style="3" customWidth="1"/>
    <col min="5" max="7" width="4.875" style="6" customWidth="1"/>
    <col min="8" max="8" width="7.5" style="1" bestFit="1" customWidth="1"/>
    <col min="9" max="9" width="0" style="1" hidden="1" customWidth="1"/>
    <col min="10" max="16384" width="9" style="1" hidden="1"/>
  </cols>
  <sheetData>
    <row r="1" spans="2:8">
      <c r="B1" s="10"/>
      <c r="C1" s="2"/>
      <c r="D1" s="4"/>
      <c r="E1" s="5"/>
      <c r="F1" s="5"/>
      <c r="G1" s="5"/>
    </row>
    <row r="2" spans="2:8">
      <c r="B2" s="10"/>
      <c r="C2" s="2"/>
      <c r="D2" s="7"/>
      <c r="E2" s="19" t="s">
        <v>3</v>
      </c>
      <c r="F2" s="19" t="s">
        <v>5</v>
      </c>
      <c r="G2" s="19" t="s">
        <v>4</v>
      </c>
    </row>
    <row r="3" spans="2:8" ht="11.25" customHeight="1">
      <c r="B3" s="38" t="s">
        <v>13</v>
      </c>
      <c r="C3" s="11" t="s">
        <v>2</v>
      </c>
      <c r="D3" s="8" t="s">
        <v>381</v>
      </c>
      <c r="E3" s="20">
        <v>65</v>
      </c>
      <c r="F3" s="20">
        <f>LENB(D3)</f>
        <v>63</v>
      </c>
      <c r="G3" s="9" t="str">
        <f>IF(E3&gt;=F3,"○","×")</f>
        <v>○</v>
      </c>
      <c r="H3" s="1" t="s">
        <v>7</v>
      </c>
    </row>
    <row r="4" spans="2:8" ht="33.75">
      <c r="B4" s="39"/>
      <c r="C4" s="12" t="s">
        <v>1</v>
      </c>
      <c r="D4" s="13" t="s">
        <v>72</v>
      </c>
      <c r="E4" s="21">
        <v>240</v>
      </c>
      <c r="F4" s="21">
        <f>LENB(D4)</f>
        <v>239</v>
      </c>
      <c r="G4" s="14" t="str">
        <f>IF(E4&gt;=F4,"○","×")</f>
        <v>○</v>
      </c>
      <c r="H4" s="1" t="s">
        <v>7</v>
      </c>
    </row>
    <row r="5" spans="2:8">
      <c r="B5" s="39"/>
      <c r="C5" s="12" t="s">
        <v>0</v>
      </c>
      <c r="D5" s="15" t="s">
        <v>67</v>
      </c>
      <c r="E5" s="21">
        <v>6</v>
      </c>
      <c r="F5" s="21">
        <f>LEN(D5)-LEN(SUBSTITUTE(D5,",",""))+(TRIM(D5)&lt;&gt;"")*1</f>
        <v>4</v>
      </c>
      <c r="G5" s="14" t="str">
        <f>IF(E5&gt;=F5,"○","×")</f>
        <v>○</v>
      </c>
      <c r="H5" s="1" t="s">
        <v>6</v>
      </c>
    </row>
    <row r="6" spans="2:8">
      <c r="B6" s="39"/>
      <c r="C6" s="23" t="s">
        <v>8</v>
      </c>
      <c r="D6" s="25" t="s">
        <v>68</v>
      </c>
      <c r="E6" s="24">
        <v>80</v>
      </c>
      <c r="F6" s="21">
        <f>LENB(D6)</f>
        <v>61</v>
      </c>
      <c r="G6" s="14" t="str">
        <f>IF(E6&gt;=F6,"○","×")</f>
        <v>○</v>
      </c>
      <c r="H6" s="1" t="s">
        <v>9</v>
      </c>
    </row>
    <row r="7" spans="2:8">
      <c r="B7" s="40"/>
      <c r="C7" s="16" t="s">
        <v>10</v>
      </c>
      <c r="D7" s="17" t="s">
        <v>66</v>
      </c>
      <c r="E7" s="22" t="s">
        <v>11</v>
      </c>
      <c r="F7" s="22">
        <f>LEN(D7)-LEN(SUBSTITUTE(D7,",",""))+(TRIM(D7)&lt;&gt;"")*1</f>
        <v>4</v>
      </c>
      <c r="G7" s="18" t="s">
        <v>11</v>
      </c>
      <c r="H7" s="1" t="s">
        <v>6</v>
      </c>
    </row>
    <row r="8" spans="2:8" ht="11.25" customHeight="1">
      <c r="B8" s="35" t="s">
        <v>292</v>
      </c>
      <c r="C8" s="11" t="s">
        <v>2</v>
      </c>
      <c r="D8" s="8" t="s">
        <v>298</v>
      </c>
      <c r="E8" s="20">
        <v>65</v>
      </c>
      <c r="F8" s="20">
        <f t="shared" ref="F8:F9" si="0">LENB(D8)</f>
        <v>59</v>
      </c>
      <c r="G8" s="9" t="str">
        <f>IF(E8&gt;=F8,"○","×")</f>
        <v>○</v>
      </c>
    </row>
    <row r="9" spans="2:8" ht="33.75">
      <c r="B9" s="33"/>
      <c r="C9" s="12" t="s">
        <v>1</v>
      </c>
      <c r="D9" s="13" t="s">
        <v>69</v>
      </c>
      <c r="E9" s="21">
        <v>240</v>
      </c>
      <c r="F9" s="21">
        <f t="shared" si="0"/>
        <v>236</v>
      </c>
      <c r="G9" s="14" t="str">
        <f>IF(E9&gt;=F9,"○","×")</f>
        <v>○</v>
      </c>
    </row>
    <row r="10" spans="2:8">
      <c r="B10" s="33"/>
      <c r="C10" s="12" t="s">
        <v>0</v>
      </c>
      <c r="D10" s="15" t="s">
        <v>28</v>
      </c>
      <c r="E10" s="21">
        <v>6</v>
      </c>
      <c r="F10" s="21">
        <f t="shared" ref="F10" si="1">LEN(D10)-LEN(SUBSTITUTE(D10,",",""))+(TRIM(D10)&lt;&gt;"")*1</f>
        <v>3</v>
      </c>
      <c r="G10" s="14" t="str">
        <f>IF(E10&gt;=F10,"○","×")</f>
        <v>○</v>
      </c>
    </row>
    <row r="11" spans="2:8">
      <c r="B11" s="33"/>
      <c r="C11" s="23" t="s">
        <v>8</v>
      </c>
      <c r="D11" s="25" t="s">
        <v>299</v>
      </c>
      <c r="E11" s="24">
        <v>80</v>
      </c>
      <c r="F11" s="21">
        <f t="shared" ref="F11" si="2">LENB(D11)</f>
        <v>57</v>
      </c>
      <c r="G11" s="14" t="str">
        <f>IF(E11&gt;=F11,"○","×")</f>
        <v>○</v>
      </c>
    </row>
    <row r="12" spans="2:8">
      <c r="B12" s="34"/>
      <c r="C12" s="16" t="s">
        <v>10</v>
      </c>
      <c r="D12" s="17" t="s">
        <v>27</v>
      </c>
      <c r="E12" s="22" t="s">
        <v>62</v>
      </c>
      <c r="F12" s="22">
        <f t="shared" ref="F12" si="3">LEN(D12)-LEN(SUBSTITUTE(D12,",",""))+(TRIM(D12)&lt;&gt;"")*1</f>
        <v>1</v>
      </c>
      <c r="G12" s="18" t="s">
        <v>11</v>
      </c>
    </row>
    <row r="13" spans="2:8" ht="11.25" customHeight="1">
      <c r="B13" s="29" t="s">
        <v>26</v>
      </c>
      <c r="C13" s="11" t="s">
        <v>2</v>
      </c>
      <c r="D13" s="8" t="s">
        <v>70</v>
      </c>
      <c r="E13" s="20">
        <v>65</v>
      </c>
      <c r="F13" s="20">
        <f t="shared" ref="F13:F14" si="4">LENB(D13)</f>
        <v>60</v>
      </c>
      <c r="G13" s="9" t="str">
        <f>IF(E13&gt;=F13,"○","×")</f>
        <v>○</v>
      </c>
    </row>
    <row r="14" spans="2:8" ht="33.75">
      <c r="B14" s="42"/>
      <c r="C14" s="12" t="s">
        <v>1</v>
      </c>
      <c r="D14" s="13" t="s">
        <v>71</v>
      </c>
      <c r="E14" s="21">
        <v>240</v>
      </c>
      <c r="F14" s="21">
        <f t="shared" si="4"/>
        <v>231</v>
      </c>
      <c r="G14" s="14" t="str">
        <f>IF(E14&gt;=F14,"○","×")</f>
        <v>○</v>
      </c>
    </row>
    <row r="15" spans="2:8">
      <c r="B15" s="42"/>
      <c r="C15" s="12" t="s">
        <v>0</v>
      </c>
      <c r="D15" s="15" t="s">
        <v>18</v>
      </c>
      <c r="E15" s="21">
        <v>6</v>
      </c>
      <c r="F15" s="21">
        <f t="shared" ref="F15" si="5">LEN(D15)-LEN(SUBSTITUTE(D15,",",""))+(TRIM(D15)&lt;&gt;"")*1</f>
        <v>4</v>
      </c>
      <c r="G15" s="14" t="str">
        <f>IF(E15&gt;=F15,"○","×")</f>
        <v>○</v>
      </c>
    </row>
    <row r="16" spans="2:8">
      <c r="B16" s="42"/>
      <c r="C16" s="23" t="s">
        <v>8</v>
      </c>
      <c r="D16" s="25" t="s">
        <v>297</v>
      </c>
      <c r="E16" s="24">
        <v>80</v>
      </c>
      <c r="F16" s="21">
        <f t="shared" ref="F16" si="6">LENB(D16)</f>
        <v>60</v>
      </c>
      <c r="G16" s="14" t="str">
        <f>IF(E16&gt;=F16,"○","×")</f>
        <v>○</v>
      </c>
    </row>
    <row r="17" spans="2:7">
      <c r="B17" s="43"/>
      <c r="C17" s="16" t="s">
        <v>10</v>
      </c>
      <c r="D17" s="17" t="s">
        <v>17</v>
      </c>
      <c r="E17" s="22" t="s">
        <v>62</v>
      </c>
      <c r="F17" s="22">
        <f t="shared" ref="F17" si="7">LEN(D17)-LEN(SUBSTITUTE(D17,",",""))+(TRIM(D17)&lt;&gt;"")*1</f>
        <v>2</v>
      </c>
      <c r="G17" s="18" t="s">
        <v>11</v>
      </c>
    </row>
    <row r="18" spans="2:7" ht="11.25" customHeight="1">
      <c r="B18" s="41" t="s">
        <v>19</v>
      </c>
      <c r="C18" s="11" t="s">
        <v>2</v>
      </c>
      <c r="D18" s="8" t="s">
        <v>22</v>
      </c>
      <c r="E18" s="20">
        <v>65</v>
      </c>
      <c r="F18" s="20">
        <f t="shared" ref="F18:F19" si="8">LENB(D18)</f>
        <v>63</v>
      </c>
      <c r="G18" s="9" t="str">
        <f>IF(E18&gt;=F18,"○","×")</f>
        <v>○</v>
      </c>
    </row>
    <row r="19" spans="2:7" ht="33.75">
      <c r="B19" s="42"/>
      <c r="C19" s="12" t="s">
        <v>1</v>
      </c>
      <c r="D19" s="13" t="s">
        <v>73</v>
      </c>
      <c r="E19" s="21">
        <v>240</v>
      </c>
      <c r="F19" s="21">
        <f t="shared" si="8"/>
        <v>218</v>
      </c>
      <c r="G19" s="14" t="str">
        <f>IF(E19&gt;=F19,"○","×")</f>
        <v>○</v>
      </c>
    </row>
    <row r="20" spans="2:7">
      <c r="B20" s="42"/>
      <c r="C20" s="12" t="s">
        <v>0</v>
      </c>
      <c r="D20" s="15" t="s">
        <v>21</v>
      </c>
      <c r="E20" s="21">
        <v>6</v>
      </c>
      <c r="F20" s="21">
        <f t="shared" ref="F20" si="9">LEN(D20)-LEN(SUBSTITUTE(D20,",",""))+(TRIM(D20)&lt;&gt;"")*1</f>
        <v>4</v>
      </c>
      <c r="G20" s="14" t="str">
        <f>IF(E20&gt;=F20,"○","×")</f>
        <v>○</v>
      </c>
    </row>
    <row r="21" spans="2:7">
      <c r="B21" s="42"/>
      <c r="C21" s="23" t="s">
        <v>8</v>
      </c>
      <c r="D21" s="25" t="s">
        <v>296</v>
      </c>
      <c r="E21" s="24">
        <v>80</v>
      </c>
      <c r="F21" s="21">
        <f t="shared" ref="F21" si="10">LENB(D21)</f>
        <v>73</v>
      </c>
      <c r="G21" s="14" t="str">
        <f>IF(E21&gt;=F21,"○","×")</f>
        <v>○</v>
      </c>
    </row>
    <row r="22" spans="2:7">
      <c r="B22" s="43"/>
      <c r="C22" s="16" t="s">
        <v>10</v>
      </c>
      <c r="D22" s="17" t="s">
        <v>20</v>
      </c>
      <c r="E22" s="22" t="s">
        <v>62</v>
      </c>
      <c r="F22" s="22">
        <f t="shared" ref="F22" si="11">LEN(D22)-LEN(SUBSTITUTE(D22,",",""))+(TRIM(D22)&lt;&gt;"")*1</f>
        <v>2</v>
      </c>
      <c r="G22" s="18" t="s">
        <v>11</v>
      </c>
    </row>
    <row r="23" spans="2:7" ht="11.25" customHeight="1">
      <c r="B23" s="41" t="s">
        <v>23</v>
      </c>
      <c r="C23" s="11" t="s">
        <v>2</v>
      </c>
      <c r="D23" s="8" t="s">
        <v>75</v>
      </c>
      <c r="E23" s="20">
        <v>65</v>
      </c>
      <c r="F23" s="20">
        <f t="shared" ref="F23:F24" si="12">LENB(D23)</f>
        <v>63</v>
      </c>
      <c r="G23" s="9" t="str">
        <f>IF(E23&gt;=F23,"○","×")</f>
        <v>○</v>
      </c>
    </row>
    <row r="24" spans="2:7" ht="33.75">
      <c r="B24" s="42"/>
      <c r="C24" s="12" t="s">
        <v>1</v>
      </c>
      <c r="D24" s="13" t="s">
        <v>74</v>
      </c>
      <c r="E24" s="21">
        <v>240</v>
      </c>
      <c r="F24" s="21">
        <f t="shared" si="12"/>
        <v>234</v>
      </c>
      <c r="G24" s="14" t="str">
        <f>IF(E24&gt;=F24,"○","×")</f>
        <v>○</v>
      </c>
    </row>
    <row r="25" spans="2:7">
      <c r="B25" s="42"/>
      <c r="C25" s="12" t="s">
        <v>0</v>
      </c>
      <c r="D25" s="15" t="s">
        <v>25</v>
      </c>
      <c r="E25" s="21">
        <v>6</v>
      </c>
      <c r="F25" s="21">
        <f t="shared" ref="F25" si="13">LEN(D25)-LEN(SUBSTITUTE(D25,",",""))+(TRIM(D25)&lt;&gt;"")*1</f>
        <v>4</v>
      </c>
      <c r="G25" s="14" t="str">
        <f>IF(E25&gt;=F25,"○","×")</f>
        <v>○</v>
      </c>
    </row>
    <row r="26" spans="2:7">
      <c r="B26" s="42"/>
      <c r="C26" s="23" t="s">
        <v>8</v>
      </c>
      <c r="D26" s="25" t="s">
        <v>295</v>
      </c>
      <c r="E26" s="24">
        <v>80</v>
      </c>
      <c r="F26" s="21">
        <f t="shared" ref="F26" si="14">LENB(D26)</f>
        <v>66</v>
      </c>
      <c r="G26" s="14" t="str">
        <f>IF(E26&gt;=F26,"○","×")</f>
        <v>○</v>
      </c>
    </row>
    <row r="27" spans="2:7">
      <c r="B27" s="43"/>
      <c r="C27" s="16" t="s">
        <v>10</v>
      </c>
      <c r="D27" s="17" t="s">
        <v>24</v>
      </c>
      <c r="E27" s="22" t="s">
        <v>62</v>
      </c>
      <c r="F27" s="22">
        <f t="shared" ref="F27" si="15">LEN(D27)-LEN(SUBSTITUTE(D27,",",""))+(TRIM(D27)&lt;&gt;"")*1</f>
        <v>1</v>
      </c>
      <c r="G27" s="18" t="s">
        <v>11</v>
      </c>
    </row>
    <row r="28" spans="2:7" ht="11.25" customHeight="1">
      <c r="B28" s="29" t="s">
        <v>143</v>
      </c>
      <c r="C28" s="11" t="s">
        <v>2</v>
      </c>
      <c r="D28" s="8" t="s">
        <v>233</v>
      </c>
      <c r="E28" s="20">
        <v>65</v>
      </c>
      <c r="F28" s="20">
        <f t="shared" ref="F28:F29" si="16">LENB(D28)</f>
        <v>65</v>
      </c>
      <c r="G28" s="9" t="str">
        <f>IF(E28&gt;=F28,"○","×")</f>
        <v>○</v>
      </c>
    </row>
    <row r="29" spans="2:7" ht="33.75" customHeight="1">
      <c r="B29" s="30"/>
      <c r="C29" s="12" t="s">
        <v>1</v>
      </c>
      <c r="D29" s="13" t="s">
        <v>236</v>
      </c>
      <c r="E29" s="21">
        <v>240</v>
      </c>
      <c r="F29" s="21">
        <f t="shared" si="16"/>
        <v>223</v>
      </c>
      <c r="G29" s="14" t="str">
        <f>IF(E29&gt;=F29,"○","×")</f>
        <v>○</v>
      </c>
    </row>
    <row r="30" spans="2:7">
      <c r="B30" s="30"/>
      <c r="C30" s="12" t="s">
        <v>0</v>
      </c>
      <c r="D30" s="15" t="s">
        <v>234</v>
      </c>
      <c r="E30" s="21">
        <v>6</v>
      </c>
      <c r="F30" s="21">
        <f t="shared" ref="F30" si="17">LEN(D30)-LEN(SUBSTITUTE(D30,",",""))+(TRIM(D30)&lt;&gt;"")*1</f>
        <v>4</v>
      </c>
      <c r="G30" s="14" t="str">
        <f>IF(E30&gt;=F30,"○","×")</f>
        <v>○</v>
      </c>
    </row>
    <row r="31" spans="2:7">
      <c r="B31" s="30"/>
      <c r="C31" s="23" t="s">
        <v>8</v>
      </c>
      <c r="D31" s="25" t="s">
        <v>233</v>
      </c>
      <c r="E31" s="24">
        <v>80</v>
      </c>
      <c r="F31" s="21">
        <f t="shared" ref="F31" si="18">LENB(D31)</f>
        <v>65</v>
      </c>
      <c r="G31" s="14" t="str">
        <f>IF(E31&gt;=F31,"○","×")</f>
        <v>○</v>
      </c>
    </row>
    <row r="32" spans="2:7">
      <c r="B32" s="31"/>
      <c r="C32" s="16" t="s">
        <v>10</v>
      </c>
      <c r="D32" s="17" t="s">
        <v>235</v>
      </c>
      <c r="E32" s="22" t="s">
        <v>62</v>
      </c>
      <c r="F32" s="22">
        <f t="shared" ref="F32" si="19">LEN(D32)-LEN(SUBSTITUTE(D32,",",""))+(TRIM(D32)&lt;&gt;"")*1</f>
        <v>2</v>
      </c>
      <c r="G32" s="18" t="s">
        <v>11</v>
      </c>
    </row>
    <row r="33" spans="2:7" ht="11.25" customHeight="1">
      <c r="B33" s="26" t="s">
        <v>310</v>
      </c>
      <c r="C33" s="11" t="s">
        <v>2</v>
      </c>
      <c r="D33" s="8" t="s">
        <v>300</v>
      </c>
      <c r="E33" s="20">
        <v>65</v>
      </c>
      <c r="F33" s="20">
        <f t="shared" ref="F33:F34" si="20">LENB(D33)</f>
        <v>54</v>
      </c>
      <c r="G33" s="9" t="str">
        <f>IF(E33&gt;=F33,"○","×")</f>
        <v>○</v>
      </c>
    </row>
    <row r="34" spans="2:7" ht="33.75" customHeight="1">
      <c r="B34" s="27"/>
      <c r="C34" s="12" t="s">
        <v>1</v>
      </c>
      <c r="D34" s="13" t="s">
        <v>304</v>
      </c>
      <c r="E34" s="21">
        <v>240</v>
      </c>
      <c r="F34" s="21">
        <f t="shared" si="20"/>
        <v>238</v>
      </c>
      <c r="G34" s="14" t="str">
        <f>IF(E34&gt;=F34,"○","×")</f>
        <v>○</v>
      </c>
    </row>
    <row r="35" spans="2:7">
      <c r="B35" s="27"/>
      <c r="C35" s="12" t="s">
        <v>0</v>
      </c>
      <c r="D35" s="15" t="s">
        <v>302</v>
      </c>
      <c r="E35" s="21">
        <v>6</v>
      </c>
      <c r="F35" s="21">
        <f t="shared" ref="F35" si="21">LEN(D35)-LEN(SUBSTITUTE(D35,",",""))+(TRIM(D35)&lt;&gt;"")*1</f>
        <v>3</v>
      </c>
      <c r="G35" s="14" t="str">
        <f>IF(E35&gt;=F35,"○","×")</f>
        <v>○</v>
      </c>
    </row>
    <row r="36" spans="2:7">
      <c r="B36" s="27"/>
      <c r="C36" s="23" t="s">
        <v>8</v>
      </c>
      <c r="D36" s="25" t="s">
        <v>301</v>
      </c>
      <c r="E36" s="24">
        <v>80</v>
      </c>
      <c r="F36" s="21">
        <f t="shared" ref="F36" si="22">LENB(D36)</f>
        <v>31</v>
      </c>
      <c r="G36" s="14" t="str">
        <f>IF(E36&gt;=F36,"○","×")</f>
        <v>○</v>
      </c>
    </row>
    <row r="37" spans="2:7">
      <c r="B37" s="28"/>
      <c r="C37" s="16" t="s">
        <v>10</v>
      </c>
      <c r="D37" s="17" t="s">
        <v>303</v>
      </c>
      <c r="E37" s="22" t="s">
        <v>62</v>
      </c>
      <c r="F37" s="22">
        <f t="shared" ref="F37" si="23">LEN(D37)-LEN(SUBSTITUTE(D37,",",""))+(TRIM(D37)&lt;&gt;"")*1</f>
        <v>1</v>
      </c>
      <c r="G37" s="18" t="s">
        <v>11</v>
      </c>
    </row>
    <row r="38" spans="2:7" ht="11.25" customHeight="1">
      <c r="B38" s="35" t="s">
        <v>29</v>
      </c>
      <c r="C38" s="11" t="s">
        <v>2</v>
      </c>
      <c r="D38" s="8" t="s">
        <v>76</v>
      </c>
      <c r="E38" s="20">
        <v>65</v>
      </c>
      <c r="F38" s="20">
        <f t="shared" ref="F38:F39" si="24">LENB(D38)</f>
        <v>61</v>
      </c>
      <c r="G38" s="9" t="str">
        <f>IF(E38&gt;=F38,"○","×")</f>
        <v>○</v>
      </c>
    </row>
    <row r="39" spans="2:7" ht="33.75">
      <c r="B39" s="33"/>
      <c r="C39" s="12" t="s">
        <v>1</v>
      </c>
      <c r="D39" s="13" t="s">
        <v>77</v>
      </c>
      <c r="E39" s="21">
        <v>240</v>
      </c>
      <c r="F39" s="21">
        <f t="shared" si="24"/>
        <v>239</v>
      </c>
      <c r="G39" s="14" t="str">
        <f>IF(E39&gt;=F39,"○","×")</f>
        <v>○</v>
      </c>
    </row>
    <row r="40" spans="2:7">
      <c r="B40" s="33"/>
      <c r="C40" s="12" t="s">
        <v>0</v>
      </c>
      <c r="D40" s="15" t="s">
        <v>31</v>
      </c>
      <c r="E40" s="21">
        <v>6</v>
      </c>
      <c r="F40" s="21">
        <f t="shared" ref="F40" si="25">LEN(D40)-LEN(SUBSTITUTE(D40,",",""))+(TRIM(D40)&lt;&gt;"")*1</f>
        <v>6</v>
      </c>
      <c r="G40" s="14" t="str">
        <f>IF(E40&gt;=F40,"○","×")</f>
        <v>○</v>
      </c>
    </row>
    <row r="41" spans="2:7">
      <c r="B41" s="33"/>
      <c r="C41" s="23" t="s">
        <v>8</v>
      </c>
      <c r="D41" s="25" t="s">
        <v>32</v>
      </c>
      <c r="E41" s="24">
        <v>80</v>
      </c>
      <c r="F41" s="21">
        <f t="shared" ref="F41" si="26">LENB(D41)</f>
        <v>55</v>
      </c>
      <c r="G41" s="14" t="str">
        <f>IF(E41&gt;=F41,"○","×")</f>
        <v>○</v>
      </c>
    </row>
    <row r="42" spans="2:7">
      <c r="B42" s="34"/>
      <c r="C42" s="16" t="s">
        <v>10</v>
      </c>
      <c r="D42" s="17" t="s">
        <v>33</v>
      </c>
      <c r="E42" s="22" t="s">
        <v>62</v>
      </c>
      <c r="F42" s="22">
        <f t="shared" ref="F42" si="27">LEN(D42)-LEN(SUBSTITUTE(D42,",",""))+(TRIM(D42)&lt;&gt;"")*1</f>
        <v>8</v>
      </c>
      <c r="G42" s="18" t="s">
        <v>11</v>
      </c>
    </row>
    <row r="43" spans="2:7" ht="11.25" customHeight="1">
      <c r="B43" s="29" t="s">
        <v>30</v>
      </c>
      <c r="C43" s="11" t="s">
        <v>2</v>
      </c>
      <c r="D43" s="8" t="s">
        <v>78</v>
      </c>
      <c r="E43" s="20">
        <v>65</v>
      </c>
      <c r="F43" s="20">
        <f t="shared" ref="F43:F44" si="28">LENB(D43)</f>
        <v>51</v>
      </c>
      <c r="G43" s="9" t="str">
        <f>IF(E43&gt;=F43,"○","×")</f>
        <v>○</v>
      </c>
    </row>
    <row r="44" spans="2:7" ht="33.75">
      <c r="B44" s="30"/>
      <c r="C44" s="12" t="s">
        <v>1</v>
      </c>
      <c r="D44" s="13" t="s">
        <v>79</v>
      </c>
      <c r="E44" s="21">
        <v>240</v>
      </c>
      <c r="F44" s="21">
        <f t="shared" si="28"/>
        <v>238</v>
      </c>
      <c r="G44" s="14" t="str">
        <f>IF(E44&gt;=F44,"○","×")</f>
        <v>○</v>
      </c>
    </row>
    <row r="45" spans="2:7">
      <c r="B45" s="30"/>
      <c r="C45" s="12" t="s">
        <v>0</v>
      </c>
      <c r="D45" s="15" t="s">
        <v>36</v>
      </c>
      <c r="E45" s="21">
        <v>6</v>
      </c>
      <c r="F45" s="21">
        <f t="shared" ref="F45" si="29">LEN(D45)-LEN(SUBSTITUTE(D45,",",""))+(TRIM(D45)&lt;&gt;"")*1</f>
        <v>4</v>
      </c>
      <c r="G45" s="14" t="str">
        <f>IF(E45&gt;=F45,"○","×")</f>
        <v>○</v>
      </c>
    </row>
    <row r="46" spans="2:7">
      <c r="B46" s="30"/>
      <c r="C46" s="23" t="s">
        <v>8</v>
      </c>
      <c r="D46" s="25" t="s">
        <v>34</v>
      </c>
      <c r="E46" s="24">
        <v>80</v>
      </c>
      <c r="F46" s="21">
        <f t="shared" ref="F46" si="30">LENB(D46)</f>
        <v>41</v>
      </c>
      <c r="G46" s="14" t="str">
        <f>IF(E46&gt;=F46,"○","×")</f>
        <v>○</v>
      </c>
    </row>
    <row r="47" spans="2:7">
      <c r="B47" s="31"/>
      <c r="C47" s="16" t="s">
        <v>10</v>
      </c>
      <c r="D47" s="17" t="s">
        <v>35</v>
      </c>
      <c r="E47" s="22" t="s">
        <v>62</v>
      </c>
      <c r="F47" s="22">
        <f t="shared" ref="F47" si="31">LEN(D47)-LEN(SUBSTITUTE(D47,",",""))+(TRIM(D47)&lt;&gt;"")*1</f>
        <v>3</v>
      </c>
      <c r="G47" s="18" t="s">
        <v>11</v>
      </c>
    </row>
    <row r="48" spans="2:7" ht="11.25" customHeight="1">
      <c r="B48" s="29" t="s">
        <v>351</v>
      </c>
      <c r="C48" s="11" t="s">
        <v>2</v>
      </c>
      <c r="D48" s="8" t="s">
        <v>82</v>
      </c>
      <c r="E48" s="20">
        <v>65</v>
      </c>
      <c r="F48" s="20">
        <f t="shared" ref="F48:F49" si="32">LENB(D48)</f>
        <v>55</v>
      </c>
      <c r="G48" s="9" t="str">
        <f>IF(E48&gt;=F48,"○","×")</f>
        <v>○</v>
      </c>
    </row>
    <row r="49" spans="2:7" ht="33.75" customHeight="1">
      <c r="B49" s="30"/>
      <c r="C49" s="12" t="s">
        <v>1</v>
      </c>
      <c r="D49" s="13" t="s">
        <v>83</v>
      </c>
      <c r="E49" s="21">
        <v>240</v>
      </c>
      <c r="F49" s="21">
        <f t="shared" si="32"/>
        <v>238</v>
      </c>
      <c r="G49" s="14" t="str">
        <f>IF(E49&gt;=F49,"○","×")</f>
        <v>○</v>
      </c>
    </row>
    <row r="50" spans="2:7">
      <c r="B50" s="30"/>
      <c r="C50" s="12" t="s">
        <v>0</v>
      </c>
      <c r="D50" s="15" t="s">
        <v>84</v>
      </c>
      <c r="E50" s="21">
        <v>6</v>
      </c>
      <c r="F50" s="21">
        <f t="shared" ref="F50" si="33">LEN(D50)-LEN(SUBSTITUTE(D50,",",""))+(TRIM(D50)&lt;&gt;"")*1</f>
        <v>6</v>
      </c>
      <c r="G50" s="14" t="str">
        <f>IF(E50&gt;=F50,"○","×")</f>
        <v>○</v>
      </c>
    </row>
    <row r="51" spans="2:7">
      <c r="B51" s="30"/>
      <c r="C51" s="23" t="s">
        <v>8</v>
      </c>
      <c r="D51" s="25" t="s">
        <v>42</v>
      </c>
      <c r="E51" s="24">
        <v>80</v>
      </c>
      <c r="F51" s="21">
        <f t="shared" ref="F51" si="34">LENB(D51)</f>
        <v>49</v>
      </c>
      <c r="G51" s="14" t="str">
        <f>IF(E51&gt;=F51,"○","×")</f>
        <v>○</v>
      </c>
    </row>
    <row r="52" spans="2:7">
      <c r="B52" s="31"/>
      <c r="C52" s="16" t="s">
        <v>10</v>
      </c>
      <c r="D52" s="17" t="s">
        <v>43</v>
      </c>
      <c r="E52" s="22" t="s">
        <v>62</v>
      </c>
      <c r="F52" s="22">
        <f t="shared" ref="F52" si="35">LEN(D52)-LEN(SUBSTITUTE(D52,",",""))+(TRIM(D52)&lt;&gt;"")*1</f>
        <v>3</v>
      </c>
      <c r="G52" s="18" t="s">
        <v>11</v>
      </c>
    </row>
    <row r="53" spans="2:7" ht="11.25" customHeight="1">
      <c r="B53" s="26" t="s">
        <v>168</v>
      </c>
      <c r="C53" s="11" t="s">
        <v>2</v>
      </c>
      <c r="D53" s="8" t="s">
        <v>81</v>
      </c>
      <c r="E53" s="20">
        <v>65</v>
      </c>
      <c r="F53" s="20">
        <f t="shared" ref="F53:F54" si="36">LENB(D53)</f>
        <v>60</v>
      </c>
      <c r="G53" s="9" t="str">
        <f>IF(E53&gt;=F53,"○","×")</f>
        <v>○</v>
      </c>
    </row>
    <row r="54" spans="2:7" ht="33.75" customHeight="1">
      <c r="B54" s="27"/>
      <c r="C54" s="12" t="s">
        <v>1</v>
      </c>
      <c r="D54" s="13" t="s">
        <v>80</v>
      </c>
      <c r="E54" s="21">
        <v>240</v>
      </c>
      <c r="F54" s="21">
        <f t="shared" si="36"/>
        <v>236</v>
      </c>
      <c r="G54" s="14" t="str">
        <f>IF(E54&gt;=F54,"○","×")</f>
        <v>○</v>
      </c>
    </row>
    <row r="55" spans="2:7">
      <c r="B55" s="27"/>
      <c r="C55" s="12" t="s">
        <v>0</v>
      </c>
      <c r="D55" s="15" t="s">
        <v>47</v>
      </c>
      <c r="E55" s="21">
        <v>6</v>
      </c>
      <c r="F55" s="21">
        <f t="shared" ref="F55" si="37">LEN(D55)-LEN(SUBSTITUTE(D55,",",""))+(TRIM(D55)&lt;&gt;"")*1</f>
        <v>3</v>
      </c>
      <c r="G55" s="14" t="str">
        <f>IF(E55&gt;=F55,"○","×")</f>
        <v>○</v>
      </c>
    </row>
    <row r="56" spans="2:7">
      <c r="B56" s="27"/>
      <c r="C56" s="23" t="s">
        <v>8</v>
      </c>
      <c r="D56" s="25" t="s">
        <v>45</v>
      </c>
      <c r="E56" s="24">
        <v>80</v>
      </c>
      <c r="F56" s="21">
        <f t="shared" ref="F56" si="38">LENB(D56)</f>
        <v>60</v>
      </c>
      <c r="G56" s="14" t="str">
        <f>IF(E56&gt;=F56,"○","×")</f>
        <v>○</v>
      </c>
    </row>
    <row r="57" spans="2:7">
      <c r="B57" s="28"/>
      <c r="C57" s="16" t="s">
        <v>10</v>
      </c>
      <c r="D57" s="17" t="s">
        <v>46</v>
      </c>
      <c r="E57" s="22" t="s">
        <v>62</v>
      </c>
      <c r="F57" s="22">
        <f t="shared" ref="F57" si="39">LEN(D57)-LEN(SUBSTITUTE(D57,",",""))+(TRIM(D57)&lt;&gt;"")*1</f>
        <v>1</v>
      </c>
      <c r="G57" s="18" t="s">
        <v>11</v>
      </c>
    </row>
    <row r="58" spans="2:7" ht="11.25" customHeight="1">
      <c r="B58" s="26" t="s">
        <v>37</v>
      </c>
      <c r="C58" s="11" t="s">
        <v>2</v>
      </c>
      <c r="D58" s="8" t="s">
        <v>85</v>
      </c>
      <c r="E58" s="20">
        <v>65</v>
      </c>
      <c r="F58" s="20">
        <f t="shared" ref="F58:F59" si="40">LENB(D58)</f>
        <v>57</v>
      </c>
      <c r="G58" s="9" t="str">
        <f>IF(E58&gt;=F58,"○","×")</f>
        <v>○</v>
      </c>
    </row>
    <row r="59" spans="2:7" ht="33.75" customHeight="1">
      <c r="B59" s="27"/>
      <c r="C59" s="12" t="s">
        <v>1</v>
      </c>
      <c r="D59" s="13" t="s">
        <v>86</v>
      </c>
      <c r="E59" s="21">
        <v>240</v>
      </c>
      <c r="F59" s="21">
        <f t="shared" si="40"/>
        <v>235</v>
      </c>
      <c r="G59" s="14" t="str">
        <f>IF(E59&gt;=F59,"○","×")</f>
        <v>○</v>
      </c>
    </row>
    <row r="60" spans="2:7">
      <c r="B60" s="27"/>
      <c r="C60" s="12" t="s">
        <v>0</v>
      </c>
      <c r="D60" s="15" t="s">
        <v>50</v>
      </c>
      <c r="E60" s="21">
        <v>6</v>
      </c>
      <c r="F60" s="21">
        <f t="shared" ref="F60" si="41">LEN(D60)-LEN(SUBSTITUTE(D60,",",""))+(TRIM(D60)&lt;&gt;"")*1</f>
        <v>3</v>
      </c>
      <c r="G60" s="14" t="str">
        <f>IF(E60&gt;=F60,"○","×")</f>
        <v>○</v>
      </c>
    </row>
    <row r="61" spans="2:7">
      <c r="B61" s="27"/>
      <c r="C61" s="23" t="s">
        <v>8</v>
      </c>
      <c r="D61" s="25" t="s">
        <v>48</v>
      </c>
      <c r="E61" s="24">
        <v>80</v>
      </c>
      <c r="F61" s="21">
        <f t="shared" ref="F61" si="42">LENB(D61)</f>
        <v>57</v>
      </c>
      <c r="G61" s="14" t="str">
        <f>IF(E61&gt;=F61,"○","×")</f>
        <v>○</v>
      </c>
    </row>
    <row r="62" spans="2:7">
      <c r="B62" s="28"/>
      <c r="C62" s="16" t="s">
        <v>10</v>
      </c>
      <c r="D62" s="17" t="s">
        <v>49</v>
      </c>
      <c r="E62" s="22" t="s">
        <v>62</v>
      </c>
      <c r="F62" s="22">
        <f t="shared" ref="F62" si="43">LEN(D62)-LEN(SUBSTITUTE(D62,",",""))+(TRIM(D62)&lt;&gt;"")*1</f>
        <v>1</v>
      </c>
      <c r="G62" s="18" t="s">
        <v>11</v>
      </c>
    </row>
    <row r="63" spans="2:7" ht="11.25" customHeight="1">
      <c r="B63" s="26" t="s">
        <v>353</v>
      </c>
      <c r="C63" s="11" t="s">
        <v>2</v>
      </c>
      <c r="D63" s="8" t="s">
        <v>87</v>
      </c>
      <c r="E63" s="20">
        <v>65</v>
      </c>
      <c r="F63" s="20">
        <f t="shared" ref="F63:F64" si="44">LENB(D63)</f>
        <v>65</v>
      </c>
      <c r="G63" s="9" t="str">
        <f>IF(E63&gt;=F63,"○","×")</f>
        <v>○</v>
      </c>
    </row>
    <row r="64" spans="2:7" ht="33.75" customHeight="1">
      <c r="B64" s="27"/>
      <c r="C64" s="12" t="s">
        <v>1</v>
      </c>
      <c r="D64" s="13" t="s">
        <v>88</v>
      </c>
      <c r="E64" s="21">
        <v>240</v>
      </c>
      <c r="F64" s="21">
        <f t="shared" si="44"/>
        <v>239</v>
      </c>
      <c r="G64" s="14" t="str">
        <f>IF(E64&gt;=F64,"○","×")</f>
        <v>○</v>
      </c>
    </row>
    <row r="65" spans="2:7">
      <c r="B65" s="27"/>
      <c r="C65" s="12" t="s">
        <v>0</v>
      </c>
      <c r="D65" s="15" t="s">
        <v>51</v>
      </c>
      <c r="E65" s="21">
        <v>6</v>
      </c>
      <c r="F65" s="21">
        <f t="shared" ref="F65" si="45">LEN(D65)-LEN(SUBSTITUTE(D65,",",""))+(TRIM(D65)&lt;&gt;"")*1</f>
        <v>4</v>
      </c>
      <c r="G65" s="14" t="str">
        <f>IF(E65&gt;=F65,"○","×")</f>
        <v>○</v>
      </c>
    </row>
    <row r="66" spans="2:7">
      <c r="B66" s="27"/>
      <c r="C66" s="23" t="s">
        <v>8</v>
      </c>
      <c r="D66" s="25" t="s">
        <v>354</v>
      </c>
      <c r="E66" s="24">
        <v>80</v>
      </c>
      <c r="F66" s="21">
        <f t="shared" ref="F66" si="46">LENB(D66)</f>
        <v>69</v>
      </c>
      <c r="G66" s="14" t="str">
        <f>IF(E66&gt;=F66,"○","×")</f>
        <v>○</v>
      </c>
    </row>
    <row r="67" spans="2:7">
      <c r="B67" s="28"/>
      <c r="C67" s="16" t="s">
        <v>10</v>
      </c>
      <c r="D67" s="17" t="s">
        <v>52</v>
      </c>
      <c r="E67" s="22" t="s">
        <v>62</v>
      </c>
      <c r="F67" s="22">
        <f t="shared" ref="F67" si="47">LEN(D67)-LEN(SUBSTITUTE(D67,",",""))+(TRIM(D67)&lt;&gt;"")*1</f>
        <v>2</v>
      </c>
      <c r="G67" s="18" t="s">
        <v>11</v>
      </c>
    </row>
    <row r="68" spans="2:7" ht="11.25" customHeight="1">
      <c r="B68" s="26" t="s">
        <v>53</v>
      </c>
      <c r="C68" s="11" t="s">
        <v>2</v>
      </c>
      <c r="D68" s="8" t="s">
        <v>90</v>
      </c>
      <c r="E68" s="20">
        <v>65</v>
      </c>
      <c r="F68" s="20">
        <f t="shared" ref="F68:F69" si="48">LENB(D68)</f>
        <v>57</v>
      </c>
      <c r="G68" s="9" t="str">
        <f>IF(E68&gt;=F68,"○","×")</f>
        <v>○</v>
      </c>
    </row>
    <row r="69" spans="2:7" ht="33.75" customHeight="1">
      <c r="B69" s="27"/>
      <c r="C69" s="12" t="s">
        <v>1</v>
      </c>
      <c r="D69" s="13" t="s">
        <v>89</v>
      </c>
      <c r="E69" s="21">
        <v>240</v>
      </c>
      <c r="F69" s="21">
        <f t="shared" si="48"/>
        <v>239</v>
      </c>
      <c r="G69" s="14" t="str">
        <f>IF(E69&gt;=F69,"○","×")</f>
        <v>○</v>
      </c>
    </row>
    <row r="70" spans="2:7">
      <c r="B70" s="27"/>
      <c r="C70" s="12" t="s">
        <v>0</v>
      </c>
      <c r="D70" s="15" t="s">
        <v>55</v>
      </c>
      <c r="E70" s="21">
        <v>6</v>
      </c>
      <c r="F70" s="21">
        <f t="shared" ref="F70" si="49">LEN(D70)-LEN(SUBSTITUTE(D70,",",""))+(TRIM(D70)&lt;&gt;"")*1</f>
        <v>4</v>
      </c>
      <c r="G70" s="14" t="str">
        <f>IF(E70&gt;=F70,"○","×")</f>
        <v>○</v>
      </c>
    </row>
    <row r="71" spans="2:7">
      <c r="B71" s="27"/>
      <c r="C71" s="23" t="s">
        <v>8</v>
      </c>
      <c r="D71" s="25" t="s">
        <v>54</v>
      </c>
      <c r="E71" s="24">
        <v>80</v>
      </c>
      <c r="F71" s="21">
        <f t="shared" ref="F71" si="50">LENB(D71)</f>
        <v>57</v>
      </c>
      <c r="G71" s="14" t="str">
        <f>IF(E71&gt;=F71,"○","×")</f>
        <v>○</v>
      </c>
    </row>
    <row r="72" spans="2:7">
      <c r="B72" s="28"/>
      <c r="C72" s="16" t="s">
        <v>10</v>
      </c>
      <c r="D72" s="17" t="s">
        <v>56</v>
      </c>
      <c r="E72" s="22" t="s">
        <v>62</v>
      </c>
      <c r="F72" s="22">
        <f t="shared" ref="F72" si="51">LEN(D72)-LEN(SUBSTITUTE(D72,",",""))+(TRIM(D72)&lt;&gt;"")*1</f>
        <v>2</v>
      </c>
      <c r="G72" s="18" t="s">
        <v>11</v>
      </c>
    </row>
    <row r="73" spans="2:7" ht="11.25" customHeight="1">
      <c r="B73" s="26" t="s">
        <v>57</v>
      </c>
      <c r="C73" s="11" t="s">
        <v>2</v>
      </c>
      <c r="D73" s="8" t="s">
        <v>91</v>
      </c>
      <c r="E73" s="20">
        <v>65</v>
      </c>
      <c r="F73" s="20">
        <f t="shared" ref="F73:F74" si="52">LENB(D73)</f>
        <v>57</v>
      </c>
      <c r="G73" s="9" t="str">
        <f>IF(E73&gt;=F73,"○","×")</f>
        <v>○</v>
      </c>
    </row>
    <row r="74" spans="2:7" ht="33.75" customHeight="1">
      <c r="B74" s="27"/>
      <c r="C74" s="12" t="s">
        <v>1</v>
      </c>
      <c r="D74" s="13" t="s">
        <v>92</v>
      </c>
      <c r="E74" s="21">
        <v>240</v>
      </c>
      <c r="F74" s="21">
        <f t="shared" si="52"/>
        <v>238</v>
      </c>
      <c r="G74" s="14" t="str">
        <f>IF(E74&gt;=F74,"○","×")</f>
        <v>○</v>
      </c>
    </row>
    <row r="75" spans="2:7">
      <c r="B75" s="27"/>
      <c r="C75" s="12" t="s">
        <v>0</v>
      </c>
      <c r="D75" s="15" t="s">
        <v>60</v>
      </c>
      <c r="E75" s="21">
        <v>6</v>
      </c>
      <c r="F75" s="21">
        <f t="shared" ref="F75" si="53">LEN(D75)-LEN(SUBSTITUTE(D75,",",""))+(TRIM(D75)&lt;&gt;"")*1</f>
        <v>4</v>
      </c>
      <c r="G75" s="14" t="str">
        <f>IF(E75&gt;=F75,"○","×")</f>
        <v>○</v>
      </c>
    </row>
    <row r="76" spans="2:7">
      <c r="B76" s="27"/>
      <c r="C76" s="23" t="s">
        <v>8</v>
      </c>
      <c r="D76" s="25" t="s">
        <v>58</v>
      </c>
      <c r="E76" s="24">
        <v>80</v>
      </c>
      <c r="F76" s="21">
        <f t="shared" ref="F76" si="54">LENB(D76)</f>
        <v>57</v>
      </c>
      <c r="G76" s="14" t="str">
        <f>IF(E76&gt;=F76,"○","×")</f>
        <v>○</v>
      </c>
    </row>
    <row r="77" spans="2:7">
      <c r="B77" s="28"/>
      <c r="C77" s="16" t="s">
        <v>10</v>
      </c>
      <c r="D77" s="17" t="s">
        <v>59</v>
      </c>
      <c r="E77" s="22" t="s">
        <v>62</v>
      </c>
      <c r="F77" s="22">
        <f t="shared" ref="F77" si="55">LEN(D77)-LEN(SUBSTITUTE(D77,",",""))+(TRIM(D77)&lt;&gt;"")*1</f>
        <v>2</v>
      </c>
      <c r="G77" s="18" t="s">
        <v>11</v>
      </c>
    </row>
    <row r="78" spans="2:7" ht="11.25" customHeight="1">
      <c r="B78" s="26" t="s">
        <v>61</v>
      </c>
      <c r="C78" s="11" t="s">
        <v>2</v>
      </c>
      <c r="D78" s="8" t="s">
        <v>94</v>
      </c>
      <c r="E78" s="20">
        <v>65</v>
      </c>
      <c r="F78" s="20">
        <f t="shared" ref="F78:F79" si="56">LENB(D78)</f>
        <v>55</v>
      </c>
      <c r="G78" s="9" t="str">
        <f>IF(E78&gt;=F78,"○","×")</f>
        <v>○</v>
      </c>
    </row>
    <row r="79" spans="2:7" ht="33.75" customHeight="1">
      <c r="B79" s="27"/>
      <c r="C79" s="12" t="s">
        <v>1</v>
      </c>
      <c r="D79" s="13" t="s">
        <v>93</v>
      </c>
      <c r="E79" s="21">
        <v>240</v>
      </c>
      <c r="F79" s="21">
        <f t="shared" si="56"/>
        <v>236</v>
      </c>
      <c r="G79" s="14" t="str">
        <f>IF(E79&gt;=F79,"○","×")</f>
        <v>○</v>
      </c>
    </row>
    <row r="80" spans="2:7">
      <c r="B80" s="27"/>
      <c r="C80" s="12" t="s">
        <v>0</v>
      </c>
      <c r="D80" s="15" t="s">
        <v>65</v>
      </c>
      <c r="E80" s="21">
        <v>6</v>
      </c>
      <c r="F80" s="21">
        <f t="shared" ref="F80" si="57">LEN(D80)-LEN(SUBSTITUTE(D80,",",""))+(TRIM(D80)&lt;&gt;"")*1</f>
        <v>6</v>
      </c>
      <c r="G80" s="14" t="str">
        <f>IF(E80&gt;=F80,"○","×")</f>
        <v>○</v>
      </c>
    </row>
    <row r="81" spans="2:7">
      <c r="B81" s="27"/>
      <c r="C81" s="23" t="s">
        <v>8</v>
      </c>
      <c r="D81" s="25" t="s">
        <v>63</v>
      </c>
      <c r="E81" s="24">
        <v>80</v>
      </c>
      <c r="F81" s="21">
        <f t="shared" ref="F81" si="58">LENB(D81)</f>
        <v>55</v>
      </c>
      <c r="G81" s="14" t="str">
        <f>IF(E81&gt;=F81,"○","×")</f>
        <v>○</v>
      </c>
    </row>
    <row r="82" spans="2:7">
      <c r="B82" s="28"/>
      <c r="C82" s="16" t="s">
        <v>10</v>
      </c>
      <c r="D82" s="17" t="s">
        <v>64</v>
      </c>
      <c r="E82" s="22" t="s">
        <v>62</v>
      </c>
      <c r="F82" s="22">
        <f t="shared" ref="F82" si="59">LEN(D82)-LEN(SUBSTITUTE(D82,",",""))+(TRIM(D82)&lt;&gt;"")*1</f>
        <v>4</v>
      </c>
      <c r="G82" s="18" t="s">
        <v>11</v>
      </c>
    </row>
    <row r="83" spans="2:7" ht="11.25" customHeight="1">
      <c r="B83" s="29" t="s">
        <v>352</v>
      </c>
      <c r="C83" s="11" t="s">
        <v>2</v>
      </c>
      <c r="D83" s="8" t="s">
        <v>98</v>
      </c>
      <c r="E83" s="20">
        <v>65</v>
      </c>
      <c r="F83" s="20">
        <f t="shared" ref="F83:F84" si="60">LENB(D83)</f>
        <v>55</v>
      </c>
      <c r="G83" s="9" t="str">
        <f>IF(E83&gt;=F83,"○","×")</f>
        <v>○</v>
      </c>
    </row>
    <row r="84" spans="2:7" ht="33.75" customHeight="1">
      <c r="B84" s="30"/>
      <c r="C84" s="12" t="s">
        <v>1</v>
      </c>
      <c r="D84" s="13" t="s">
        <v>102</v>
      </c>
      <c r="E84" s="21">
        <v>240</v>
      </c>
      <c r="F84" s="21">
        <f t="shared" si="60"/>
        <v>235</v>
      </c>
      <c r="G84" s="14" t="str">
        <f>IF(E84&gt;=F84,"○","×")</f>
        <v>○</v>
      </c>
    </row>
    <row r="85" spans="2:7">
      <c r="B85" s="30"/>
      <c r="C85" s="12" t="s">
        <v>0</v>
      </c>
      <c r="D85" s="15" t="s">
        <v>99</v>
      </c>
      <c r="E85" s="21">
        <v>6</v>
      </c>
      <c r="F85" s="21">
        <f t="shared" ref="F85" si="61">LEN(D85)-LEN(SUBSTITUTE(D85,",",""))+(TRIM(D85)&lt;&gt;"")*1</f>
        <v>6</v>
      </c>
      <c r="G85" s="14" t="str">
        <f>IF(E85&gt;=F85,"○","×")</f>
        <v>○</v>
      </c>
    </row>
    <row r="86" spans="2:7">
      <c r="B86" s="30"/>
      <c r="C86" s="23" t="s">
        <v>8</v>
      </c>
      <c r="D86" s="25" t="s">
        <v>100</v>
      </c>
      <c r="E86" s="24">
        <v>80</v>
      </c>
      <c r="F86" s="21">
        <f t="shared" ref="F86" si="62">LENB(D86)</f>
        <v>49</v>
      </c>
      <c r="G86" s="14" t="str">
        <f>IF(E86&gt;=F86,"○","×")</f>
        <v>○</v>
      </c>
    </row>
    <row r="87" spans="2:7">
      <c r="B87" s="31"/>
      <c r="C87" s="16" t="s">
        <v>10</v>
      </c>
      <c r="D87" s="17" t="s">
        <v>101</v>
      </c>
      <c r="E87" s="22" t="s">
        <v>62</v>
      </c>
      <c r="F87" s="22">
        <f t="shared" ref="F87" si="63">LEN(D87)-LEN(SUBSTITUTE(D87,",",""))+(TRIM(D87)&lt;&gt;"")*1</f>
        <v>3</v>
      </c>
      <c r="G87" s="18" t="s">
        <v>11</v>
      </c>
    </row>
    <row r="88" spans="2:7" ht="11.25" customHeight="1">
      <c r="B88" s="26" t="s">
        <v>103</v>
      </c>
      <c r="C88" s="11" t="s">
        <v>2</v>
      </c>
      <c r="D88" s="8" t="s">
        <v>104</v>
      </c>
      <c r="E88" s="20">
        <v>65</v>
      </c>
      <c r="F88" s="20">
        <f t="shared" ref="F88:F89" si="64">LENB(D88)</f>
        <v>61</v>
      </c>
      <c r="G88" s="9" t="str">
        <f>IF(E88&gt;=F88,"○","×")</f>
        <v>○</v>
      </c>
    </row>
    <row r="89" spans="2:7" ht="33.75" customHeight="1">
      <c r="B89" s="27"/>
      <c r="C89" s="12" t="s">
        <v>1</v>
      </c>
      <c r="D89" s="13" t="s">
        <v>108</v>
      </c>
      <c r="E89" s="21">
        <v>240</v>
      </c>
      <c r="F89" s="21">
        <f t="shared" si="64"/>
        <v>172</v>
      </c>
      <c r="G89" s="14" t="str">
        <f>IF(E89&gt;=F89,"○","×")</f>
        <v>○</v>
      </c>
    </row>
    <row r="90" spans="2:7">
      <c r="B90" s="27"/>
      <c r="C90" s="12" t="s">
        <v>0</v>
      </c>
      <c r="D90" s="15" t="s">
        <v>106</v>
      </c>
      <c r="E90" s="21">
        <v>6</v>
      </c>
      <c r="F90" s="21">
        <f t="shared" ref="F90" si="65">LEN(D90)-LEN(SUBSTITUTE(D90,",",""))+(TRIM(D90)&lt;&gt;"")*1</f>
        <v>4</v>
      </c>
      <c r="G90" s="14" t="str">
        <f>IF(E90&gt;=F90,"○","×")</f>
        <v>○</v>
      </c>
    </row>
    <row r="91" spans="2:7">
      <c r="B91" s="27"/>
      <c r="C91" s="23" t="s">
        <v>8</v>
      </c>
      <c r="D91" s="25" t="s">
        <v>105</v>
      </c>
      <c r="E91" s="24">
        <v>80</v>
      </c>
      <c r="F91" s="21">
        <f t="shared" ref="F91" si="66">LENB(D91)</f>
        <v>61</v>
      </c>
      <c r="G91" s="14" t="str">
        <f>IF(E91&gt;=F91,"○","×")</f>
        <v>○</v>
      </c>
    </row>
    <row r="92" spans="2:7">
      <c r="B92" s="28"/>
      <c r="C92" s="16" t="s">
        <v>10</v>
      </c>
      <c r="D92" s="17" t="s">
        <v>107</v>
      </c>
      <c r="E92" s="22" t="s">
        <v>62</v>
      </c>
      <c r="F92" s="22">
        <f t="shared" ref="F92" si="67">LEN(D92)-LEN(SUBSTITUTE(D92,",",""))+(TRIM(D92)&lt;&gt;"")*1</f>
        <v>2</v>
      </c>
      <c r="G92" s="18" t="s">
        <v>11</v>
      </c>
    </row>
    <row r="93" spans="2:7" ht="11.25" customHeight="1">
      <c r="B93" s="26" t="s">
        <v>109</v>
      </c>
      <c r="C93" s="11" t="s">
        <v>2</v>
      </c>
      <c r="D93" s="8" t="s">
        <v>110</v>
      </c>
      <c r="E93" s="20">
        <v>65</v>
      </c>
      <c r="F93" s="20">
        <f t="shared" ref="F93:F94" si="68">LENB(D93)</f>
        <v>57</v>
      </c>
      <c r="G93" s="9" t="str">
        <f>IF(E93&gt;=F93,"○","×")</f>
        <v>○</v>
      </c>
    </row>
    <row r="94" spans="2:7" ht="33.75" customHeight="1">
      <c r="B94" s="27"/>
      <c r="C94" s="12" t="s">
        <v>1</v>
      </c>
      <c r="D94" s="13" t="s">
        <v>114</v>
      </c>
      <c r="E94" s="21">
        <v>240</v>
      </c>
      <c r="F94" s="21">
        <f t="shared" si="68"/>
        <v>238</v>
      </c>
      <c r="G94" s="14" t="str">
        <f>IF(E94&gt;=F94,"○","×")</f>
        <v>○</v>
      </c>
    </row>
    <row r="95" spans="2:7">
      <c r="B95" s="27"/>
      <c r="C95" s="12" t="s">
        <v>0</v>
      </c>
      <c r="D95" s="15" t="s">
        <v>113</v>
      </c>
      <c r="E95" s="21">
        <v>6</v>
      </c>
      <c r="F95" s="21">
        <f t="shared" ref="F95" si="69">LEN(D95)-LEN(SUBSTITUTE(D95,",",""))+(TRIM(D95)&lt;&gt;"")*1</f>
        <v>4</v>
      </c>
      <c r="G95" s="14" t="str">
        <f>IF(E95&gt;=F95,"○","×")</f>
        <v>○</v>
      </c>
    </row>
    <row r="96" spans="2:7">
      <c r="B96" s="27"/>
      <c r="C96" s="23" t="s">
        <v>8</v>
      </c>
      <c r="D96" s="25" t="s">
        <v>111</v>
      </c>
      <c r="E96" s="24">
        <v>80</v>
      </c>
      <c r="F96" s="21">
        <f t="shared" ref="F96" si="70">LENB(D96)</f>
        <v>57</v>
      </c>
      <c r="G96" s="14" t="str">
        <f>IF(E96&gt;=F96,"○","×")</f>
        <v>○</v>
      </c>
    </row>
    <row r="97" spans="2:7">
      <c r="B97" s="28"/>
      <c r="C97" s="16" t="s">
        <v>10</v>
      </c>
      <c r="D97" s="17" t="s">
        <v>112</v>
      </c>
      <c r="E97" s="22" t="s">
        <v>62</v>
      </c>
      <c r="F97" s="22">
        <f t="shared" ref="F97" si="71">LEN(D97)-LEN(SUBSTITUTE(D97,",",""))+(TRIM(D97)&lt;&gt;"")*1</f>
        <v>2</v>
      </c>
      <c r="G97" s="18" t="s">
        <v>11</v>
      </c>
    </row>
    <row r="98" spans="2:7" ht="11.25" customHeight="1">
      <c r="B98" s="26" t="s">
        <v>115</v>
      </c>
      <c r="C98" s="11" t="s">
        <v>2</v>
      </c>
      <c r="D98" s="8" t="s">
        <v>116</v>
      </c>
      <c r="E98" s="20">
        <v>65</v>
      </c>
      <c r="F98" s="20">
        <f t="shared" ref="F98:F99" si="72">LENB(D98)</f>
        <v>55</v>
      </c>
      <c r="G98" s="9" t="str">
        <f>IF(E98&gt;=F98,"○","×")</f>
        <v>○</v>
      </c>
    </row>
    <row r="99" spans="2:7" ht="33.75" customHeight="1">
      <c r="B99" s="27"/>
      <c r="C99" s="12" t="s">
        <v>1</v>
      </c>
      <c r="D99" s="13" t="s">
        <v>145</v>
      </c>
      <c r="E99" s="21">
        <v>240</v>
      </c>
      <c r="F99" s="21">
        <f t="shared" si="72"/>
        <v>222</v>
      </c>
      <c r="G99" s="14" t="str">
        <f>IF(E99&gt;=F99,"○","×")</f>
        <v>○</v>
      </c>
    </row>
    <row r="100" spans="2:7">
      <c r="B100" s="27"/>
      <c r="C100" s="12" t="s">
        <v>0</v>
      </c>
      <c r="D100" s="15" t="s">
        <v>119</v>
      </c>
      <c r="E100" s="21">
        <v>6</v>
      </c>
      <c r="F100" s="21">
        <f t="shared" ref="F100" si="73">LEN(D100)-LEN(SUBSTITUTE(D100,",",""))+(TRIM(D100)&lt;&gt;"")*1</f>
        <v>4</v>
      </c>
      <c r="G100" s="14" t="str">
        <f>IF(E100&gt;=F100,"○","×")</f>
        <v>○</v>
      </c>
    </row>
    <row r="101" spans="2:7">
      <c r="B101" s="27"/>
      <c r="C101" s="23" t="s">
        <v>8</v>
      </c>
      <c r="D101" s="25" t="s">
        <v>117</v>
      </c>
      <c r="E101" s="24">
        <v>80</v>
      </c>
      <c r="F101" s="21">
        <f t="shared" ref="F101" si="74">LENB(D101)</f>
        <v>55</v>
      </c>
      <c r="G101" s="14" t="str">
        <f>IF(E101&gt;=F101,"○","×")</f>
        <v>○</v>
      </c>
    </row>
    <row r="102" spans="2:7">
      <c r="B102" s="28"/>
      <c r="C102" s="16" t="s">
        <v>10</v>
      </c>
      <c r="D102" s="17" t="s">
        <v>118</v>
      </c>
      <c r="E102" s="22" t="s">
        <v>62</v>
      </c>
      <c r="F102" s="22">
        <f t="shared" ref="F102" si="75">LEN(D102)-LEN(SUBSTITUTE(D102,",",""))+(TRIM(D102)&lt;&gt;"")*1</f>
        <v>2</v>
      </c>
      <c r="G102" s="18" t="s">
        <v>11</v>
      </c>
    </row>
    <row r="103" spans="2:7" ht="11.25" customHeight="1">
      <c r="B103" s="26" t="s">
        <v>120</v>
      </c>
      <c r="C103" s="11" t="s">
        <v>2</v>
      </c>
      <c r="D103" s="8" t="s">
        <v>121</v>
      </c>
      <c r="E103" s="20">
        <v>65</v>
      </c>
      <c r="F103" s="20">
        <f t="shared" ref="F103:F104" si="76">LENB(D103)</f>
        <v>57</v>
      </c>
      <c r="G103" s="9" t="str">
        <f>IF(E103&gt;=F103,"○","×")</f>
        <v>○</v>
      </c>
    </row>
    <row r="104" spans="2:7" ht="33.75" customHeight="1">
      <c r="B104" s="27"/>
      <c r="C104" s="12" t="s">
        <v>1</v>
      </c>
      <c r="D104" s="13" t="s">
        <v>147</v>
      </c>
      <c r="E104" s="21">
        <v>240</v>
      </c>
      <c r="F104" s="21">
        <f t="shared" si="76"/>
        <v>238</v>
      </c>
      <c r="G104" s="14" t="str">
        <f>IF(E104&gt;=F104,"○","×")</f>
        <v>○</v>
      </c>
    </row>
    <row r="105" spans="2:7">
      <c r="B105" s="27"/>
      <c r="C105" s="12" t="s">
        <v>0</v>
      </c>
      <c r="D105" s="15" t="s">
        <v>126</v>
      </c>
      <c r="E105" s="21">
        <v>6</v>
      </c>
      <c r="F105" s="21">
        <f t="shared" ref="F105" si="77">LEN(D105)-LEN(SUBSTITUTE(D105,",",""))+(TRIM(D105)&lt;&gt;"")*1</f>
        <v>4</v>
      </c>
      <c r="G105" s="14" t="str">
        <f>IF(E105&gt;=F105,"○","×")</f>
        <v>○</v>
      </c>
    </row>
    <row r="106" spans="2:7">
      <c r="B106" s="27"/>
      <c r="C106" s="23" t="s">
        <v>8</v>
      </c>
      <c r="D106" s="25" t="s">
        <v>122</v>
      </c>
      <c r="E106" s="24">
        <v>80</v>
      </c>
      <c r="F106" s="21">
        <f t="shared" ref="F106" si="78">LENB(D106)</f>
        <v>57</v>
      </c>
      <c r="G106" s="14" t="str">
        <f>IF(E106&gt;=F106,"○","×")</f>
        <v>○</v>
      </c>
    </row>
    <row r="107" spans="2:7">
      <c r="B107" s="28"/>
      <c r="C107" s="16" t="s">
        <v>10</v>
      </c>
      <c r="D107" s="17" t="s">
        <v>123</v>
      </c>
      <c r="E107" s="22" t="s">
        <v>62</v>
      </c>
      <c r="F107" s="22">
        <f t="shared" ref="F107" si="79">LEN(D107)-LEN(SUBSTITUTE(D107,",",""))+(TRIM(D107)&lt;&gt;"")*1</f>
        <v>2</v>
      </c>
      <c r="G107" s="18" t="s">
        <v>11</v>
      </c>
    </row>
    <row r="108" spans="2:7" ht="11.25" customHeight="1">
      <c r="B108" s="29" t="s">
        <v>238</v>
      </c>
      <c r="C108" s="11" t="s">
        <v>2</v>
      </c>
      <c r="D108" s="8" t="s">
        <v>237</v>
      </c>
      <c r="E108" s="20">
        <v>65</v>
      </c>
      <c r="F108" s="20">
        <f t="shared" ref="F108:F109" si="80">LENB(D108)</f>
        <v>55</v>
      </c>
      <c r="G108" s="9" t="str">
        <f>IF(E108&gt;=F108,"○","×")</f>
        <v>○</v>
      </c>
    </row>
    <row r="109" spans="2:7" ht="33.75" customHeight="1">
      <c r="B109" s="30"/>
      <c r="C109" s="12" t="s">
        <v>1</v>
      </c>
      <c r="D109" s="13" t="s">
        <v>244</v>
      </c>
      <c r="E109" s="21">
        <v>240</v>
      </c>
      <c r="F109" s="21">
        <f t="shared" si="80"/>
        <v>230</v>
      </c>
      <c r="G109" s="14" t="str">
        <f>IF(E109&gt;=F109,"○","×")</f>
        <v>○</v>
      </c>
    </row>
    <row r="110" spans="2:7">
      <c r="B110" s="30"/>
      <c r="C110" s="12" t="s">
        <v>0</v>
      </c>
      <c r="D110" s="15" t="s">
        <v>239</v>
      </c>
      <c r="E110" s="21">
        <v>6</v>
      </c>
      <c r="F110" s="21">
        <f t="shared" ref="F110" si="81">LEN(D110)-LEN(SUBSTITUTE(D110,",",""))+(TRIM(D110)&lt;&gt;"")*1</f>
        <v>4</v>
      </c>
      <c r="G110" s="14" t="str">
        <f>IF(E110&gt;=F110,"○","×")</f>
        <v>○</v>
      </c>
    </row>
    <row r="111" spans="2:7">
      <c r="B111" s="30"/>
      <c r="C111" s="23" t="s">
        <v>8</v>
      </c>
      <c r="D111" s="25" t="s">
        <v>293</v>
      </c>
      <c r="E111" s="24">
        <v>80</v>
      </c>
      <c r="F111" s="21">
        <f t="shared" ref="F111" si="82">LENB(D111)</f>
        <v>55</v>
      </c>
      <c r="G111" s="14" t="str">
        <f>IF(E111&gt;=F111,"○","×")</f>
        <v>○</v>
      </c>
    </row>
    <row r="112" spans="2:7">
      <c r="B112" s="31"/>
      <c r="C112" s="16" t="s">
        <v>10</v>
      </c>
      <c r="D112" s="17" t="s">
        <v>240</v>
      </c>
      <c r="E112" s="22" t="s">
        <v>62</v>
      </c>
      <c r="F112" s="22">
        <f t="shared" ref="F112" si="83">LEN(D112)-LEN(SUBSTITUTE(D112,",",""))+(TRIM(D112)&lt;&gt;"")*1</f>
        <v>2</v>
      </c>
      <c r="G112" s="18" t="s">
        <v>11</v>
      </c>
    </row>
    <row r="113" spans="2:7" ht="11.25" customHeight="1">
      <c r="B113" s="26" t="s">
        <v>355</v>
      </c>
      <c r="C113" s="11" t="s">
        <v>2</v>
      </c>
      <c r="D113" s="8" t="s">
        <v>341</v>
      </c>
      <c r="E113" s="20">
        <v>65</v>
      </c>
      <c r="F113" s="20">
        <f t="shared" ref="F113:F114" si="84">LENB(D113)</f>
        <v>67</v>
      </c>
      <c r="G113" s="9" t="str">
        <f>IF(E113&gt;=F113,"○","×")</f>
        <v>×</v>
      </c>
    </row>
    <row r="114" spans="2:7" ht="33.75" customHeight="1">
      <c r="B114" s="27"/>
      <c r="C114" s="12" t="s">
        <v>1</v>
      </c>
      <c r="D114" s="13" t="s">
        <v>350</v>
      </c>
      <c r="E114" s="21">
        <v>240</v>
      </c>
      <c r="F114" s="21">
        <f t="shared" si="84"/>
        <v>223</v>
      </c>
      <c r="G114" s="14" t="str">
        <f>IF(E114&gt;=F114,"○","×")</f>
        <v>○</v>
      </c>
    </row>
    <row r="115" spans="2:7">
      <c r="B115" s="27"/>
      <c r="C115" s="12" t="s">
        <v>0</v>
      </c>
      <c r="D115" s="15" t="s">
        <v>345</v>
      </c>
      <c r="E115" s="21">
        <v>6</v>
      </c>
      <c r="F115" s="21">
        <f t="shared" ref="F115" si="85">LEN(D115)-LEN(SUBSTITUTE(D115,",",""))+(TRIM(D115)&lt;&gt;"")*1</f>
        <v>3</v>
      </c>
      <c r="G115" s="14" t="str">
        <f>IF(E115&gt;=F115,"○","×")</f>
        <v>○</v>
      </c>
    </row>
    <row r="116" spans="2:7">
      <c r="B116" s="27"/>
      <c r="C116" s="23" t="s">
        <v>8</v>
      </c>
      <c r="D116" s="25" t="s">
        <v>344</v>
      </c>
      <c r="E116" s="24">
        <v>80</v>
      </c>
      <c r="F116" s="21">
        <f t="shared" ref="F116" si="86">LENB(D116)</f>
        <v>44</v>
      </c>
      <c r="G116" s="14" t="str">
        <f>IF(E116&gt;=F116,"○","×")</f>
        <v>○</v>
      </c>
    </row>
    <row r="117" spans="2:7">
      <c r="B117" s="28"/>
      <c r="C117" s="16" t="s">
        <v>10</v>
      </c>
      <c r="D117" s="17" t="s">
        <v>347</v>
      </c>
      <c r="E117" s="22" t="s">
        <v>62</v>
      </c>
      <c r="F117" s="22">
        <f t="shared" ref="F117" si="87">LEN(D117)-LEN(SUBSTITUTE(D117,",",""))+(TRIM(D117)&lt;&gt;"")*1</f>
        <v>1</v>
      </c>
      <c r="G117" s="18" t="s">
        <v>11</v>
      </c>
    </row>
    <row r="118" spans="2:7" ht="11.25" customHeight="1">
      <c r="B118" s="26" t="s">
        <v>356</v>
      </c>
      <c r="C118" s="11" t="s">
        <v>2</v>
      </c>
      <c r="D118" s="8" t="s">
        <v>342</v>
      </c>
      <c r="E118" s="20">
        <v>65</v>
      </c>
      <c r="F118" s="20">
        <f t="shared" ref="F118:F119" si="88">LENB(D118)</f>
        <v>62</v>
      </c>
      <c r="G118" s="9" t="str">
        <f>IF(E118&gt;=F118,"○","×")</f>
        <v>○</v>
      </c>
    </row>
    <row r="119" spans="2:7" ht="33.75" customHeight="1">
      <c r="B119" s="27"/>
      <c r="C119" s="12" t="s">
        <v>1</v>
      </c>
      <c r="D119" s="13" t="s">
        <v>349</v>
      </c>
      <c r="E119" s="21">
        <v>240</v>
      </c>
      <c r="F119" s="21">
        <f t="shared" si="88"/>
        <v>234</v>
      </c>
      <c r="G119" s="14" t="str">
        <f>IF(E119&gt;=F119,"○","×")</f>
        <v>○</v>
      </c>
    </row>
    <row r="120" spans="2:7">
      <c r="B120" s="27"/>
      <c r="C120" s="12" t="s">
        <v>0</v>
      </c>
      <c r="D120" s="15" t="s">
        <v>346</v>
      </c>
      <c r="E120" s="21">
        <v>6</v>
      </c>
      <c r="F120" s="21">
        <f t="shared" ref="F120" si="89">LEN(D120)-LEN(SUBSTITUTE(D120,",",""))+(TRIM(D120)&lt;&gt;"")*1</f>
        <v>3</v>
      </c>
      <c r="G120" s="14" t="str">
        <f>IF(E120&gt;=F120,"○","×")</f>
        <v>○</v>
      </c>
    </row>
    <row r="121" spans="2:7">
      <c r="B121" s="27"/>
      <c r="C121" s="23" t="s">
        <v>8</v>
      </c>
      <c r="D121" s="25" t="s">
        <v>343</v>
      </c>
      <c r="E121" s="24">
        <v>80</v>
      </c>
      <c r="F121" s="21">
        <f t="shared" ref="F121" si="90">LENB(D121)</f>
        <v>39</v>
      </c>
      <c r="G121" s="14" t="str">
        <f>IF(E121&gt;=F121,"○","×")</f>
        <v>○</v>
      </c>
    </row>
    <row r="122" spans="2:7">
      <c r="B122" s="28"/>
      <c r="C122" s="16" t="s">
        <v>10</v>
      </c>
      <c r="D122" s="17" t="s">
        <v>348</v>
      </c>
      <c r="E122" s="22" t="s">
        <v>62</v>
      </c>
      <c r="F122" s="22">
        <f t="shared" ref="F122" si="91">LEN(D122)-LEN(SUBSTITUTE(D122,",",""))+(TRIM(D122)&lt;&gt;"")*1</f>
        <v>1</v>
      </c>
      <c r="G122" s="18" t="s">
        <v>11</v>
      </c>
    </row>
    <row r="123" spans="2:7" ht="11.25" customHeight="1">
      <c r="B123" s="32" t="s">
        <v>124</v>
      </c>
      <c r="C123" s="11" t="s">
        <v>2</v>
      </c>
      <c r="D123" s="8" t="s">
        <v>146</v>
      </c>
      <c r="E123" s="20">
        <v>65</v>
      </c>
      <c r="F123" s="20">
        <f t="shared" ref="F123:F124" si="92">LENB(D123)</f>
        <v>62</v>
      </c>
      <c r="G123" s="9" t="str">
        <f>IF(E123&gt;=F123,"○","×")</f>
        <v>○</v>
      </c>
    </row>
    <row r="124" spans="2:7" ht="33.75" customHeight="1">
      <c r="B124" s="33"/>
      <c r="C124" s="12" t="s">
        <v>1</v>
      </c>
      <c r="D124" s="13" t="s">
        <v>378</v>
      </c>
      <c r="E124" s="21">
        <v>240</v>
      </c>
      <c r="F124" s="21">
        <f t="shared" si="92"/>
        <v>235</v>
      </c>
      <c r="G124" s="14" t="str">
        <f>IF(E124&gt;=F124,"○","×")</f>
        <v>○</v>
      </c>
    </row>
    <row r="125" spans="2:7">
      <c r="B125" s="33"/>
      <c r="C125" s="12" t="s">
        <v>0</v>
      </c>
      <c r="D125" s="15" t="s">
        <v>254</v>
      </c>
      <c r="E125" s="21">
        <v>6</v>
      </c>
      <c r="F125" s="21">
        <f t="shared" ref="F125" si="93">LEN(D125)-LEN(SUBSTITUTE(D125,",",""))+(TRIM(D125)&lt;&gt;"")*1</f>
        <v>5</v>
      </c>
      <c r="G125" s="14" t="str">
        <f>IF(E125&gt;=F125,"○","×")</f>
        <v>○</v>
      </c>
    </row>
    <row r="126" spans="2:7">
      <c r="B126" s="33"/>
      <c r="C126" s="23" t="s">
        <v>8</v>
      </c>
      <c r="D126" s="25" t="s">
        <v>125</v>
      </c>
      <c r="E126" s="24">
        <v>80</v>
      </c>
      <c r="F126" s="21">
        <f t="shared" ref="F126" si="94">LENB(D126)</f>
        <v>56</v>
      </c>
      <c r="G126" s="14" t="str">
        <f>IF(E126&gt;=F126,"○","×")</f>
        <v>○</v>
      </c>
    </row>
    <row r="127" spans="2:7">
      <c r="B127" s="34"/>
      <c r="C127" s="16" t="s">
        <v>10</v>
      </c>
      <c r="D127" s="17" t="s">
        <v>127</v>
      </c>
      <c r="E127" s="22" t="s">
        <v>62</v>
      </c>
      <c r="F127" s="22">
        <f t="shared" ref="F127" si="95">LEN(D127)-LEN(SUBSTITUTE(D127,",",""))+(TRIM(D127)&lt;&gt;"")*1</f>
        <v>3</v>
      </c>
      <c r="G127" s="18" t="s">
        <v>11</v>
      </c>
    </row>
    <row r="128" spans="2:7" ht="11.25" customHeight="1">
      <c r="B128" s="29" t="s">
        <v>162</v>
      </c>
      <c r="C128" s="11" t="s">
        <v>2</v>
      </c>
      <c r="D128" s="8" t="s">
        <v>148</v>
      </c>
      <c r="E128" s="20">
        <v>65</v>
      </c>
      <c r="F128" s="20">
        <f t="shared" ref="F128:F129" si="96">LENB(D128)</f>
        <v>56</v>
      </c>
      <c r="G128" s="9" t="str">
        <f>IF(E128&gt;=F128,"○","×")</f>
        <v>○</v>
      </c>
    </row>
    <row r="129" spans="2:7" ht="33.75" customHeight="1">
      <c r="B129" s="30"/>
      <c r="C129" s="12" t="s">
        <v>1</v>
      </c>
      <c r="D129" s="13" t="s">
        <v>151</v>
      </c>
      <c r="E129" s="21">
        <v>240</v>
      </c>
      <c r="F129" s="21">
        <f t="shared" si="96"/>
        <v>239</v>
      </c>
      <c r="G129" s="14" t="str">
        <f>IF(E129&gt;=F129,"○","×")</f>
        <v>○</v>
      </c>
    </row>
    <row r="130" spans="2:7">
      <c r="B130" s="30"/>
      <c r="C130" s="12" t="s">
        <v>0</v>
      </c>
      <c r="D130" s="15" t="s">
        <v>149</v>
      </c>
      <c r="E130" s="21">
        <v>6</v>
      </c>
      <c r="F130" s="21">
        <f t="shared" ref="F130" si="97">LEN(D130)-LEN(SUBSTITUTE(D130,",",""))+(TRIM(D130)&lt;&gt;"")*1</f>
        <v>4</v>
      </c>
      <c r="G130" s="14" t="str">
        <f>IF(E130&gt;=F130,"○","×")</f>
        <v>○</v>
      </c>
    </row>
    <row r="131" spans="2:7">
      <c r="B131" s="30"/>
      <c r="C131" s="23" t="s">
        <v>8</v>
      </c>
      <c r="D131" s="25" t="s">
        <v>161</v>
      </c>
      <c r="E131" s="24">
        <v>80</v>
      </c>
      <c r="F131" s="21">
        <f t="shared" ref="F131" si="98">LENB(D131)</f>
        <v>60</v>
      </c>
      <c r="G131" s="14" t="str">
        <f>IF(E131&gt;=F131,"○","×")</f>
        <v>○</v>
      </c>
    </row>
    <row r="132" spans="2:7">
      <c r="B132" s="31"/>
      <c r="C132" s="16" t="s">
        <v>10</v>
      </c>
      <c r="D132" s="17" t="s">
        <v>150</v>
      </c>
      <c r="E132" s="22" t="s">
        <v>62</v>
      </c>
      <c r="F132" s="22">
        <f t="shared" ref="F132" si="99">LEN(D132)-LEN(SUBSTITUTE(D132,",",""))+(TRIM(D132)&lt;&gt;"")*1</f>
        <v>2</v>
      </c>
      <c r="G132" s="18" t="s">
        <v>11</v>
      </c>
    </row>
    <row r="133" spans="2:7" ht="11.25" customHeight="1">
      <c r="B133" s="26" t="s">
        <v>129</v>
      </c>
      <c r="C133" s="11" t="s">
        <v>2</v>
      </c>
      <c r="D133" s="8" t="s">
        <v>156</v>
      </c>
      <c r="E133" s="20">
        <v>65</v>
      </c>
      <c r="F133" s="20">
        <f t="shared" ref="F133:F134" si="100">LENB(D133)</f>
        <v>60</v>
      </c>
      <c r="G133" s="9" t="str">
        <f>IF(E133&gt;=F133,"○","×")</f>
        <v>○</v>
      </c>
    </row>
    <row r="134" spans="2:7" ht="33.75" customHeight="1">
      <c r="B134" s="27"/>
      <c r="C134" s="12" t="s">
        <v>1</v>
      </c>
      <c r="D134" s="13" t="s">
        <v>160</v>
      </c>
      <c r="E134" s="21">
        <v>240</v>
      </c>
      <c r="F134" s="21">
        <f t="shared" si="100"/>
        <v>234</v>
      </c>
      <c r="G134" s="14" t="str">
        <f>IF(E134&gt;=F134,"○","×")</f>
        <v>○</v>
      </c>
    </row>
    <row r="135" spans="2:7">
      <c r="B135" s="27"/>
      <c r="C135" s="12" t="s">
        <v>0</v>
      </c>
      <c r="D135" s="15" t="s">
        <v>159</v>
      </c>
      <c r="E135" s="21">
        <v>6</v>
      </c>
      <c r="F135" s="21">
        <f t="shared" ref="F135" si="101">LEN(D135)-LEN(SUBSTITUTE(D135,",",""))+(TRIM(D135)&lt;&gt;"")*1</f>
        <v>3</v>
      </c>
      <c r="G135" s="14" t="str">
        <f>IF(E135&gt;=F135,"○","×")</f>
        <v>○</v>
      </c>
    </row>
    <row r="136" spans="2:7">
      <c r="B136" s="27"/>
      <c r="C136" s="23" t="s">
        <v>8</v>
      </c>
      <c r="D136" s="25" t="s">
        <v>157</v>
      </c>
      <c r="E136" s="24">
        <v>80</v>
      </c>
      <c r="F136" s="21">
        <f t="shared" ref="F136" si="102">LENB(D136)</f>
        <v>66</v>
      </c>
      <c r="G136" s="14" t="str">
        <f>IF(E136&gt;=F136,"○","×")</f>
        <v>○</v>
      </c>
    </row>
    <row r="137" spans="2:7">
      <c r="B137" s="28"/>
      <c r="C137" s="16" t="s">
        <v>10</v>
      </c>
      <c r="D137" s="17" t="s">
        <v>158</v>
      </c>
      <c r="E137" s="22" t="s">
        <v>62</v>
      </c>
      <c r="F137" s="22">
        <f t="shared" ref="F137" si="103">LEN(D137)-LEN(SUBSTITUTE(D137,",",""))+(TRIM(D137)&lt;&gt;"")*1</f>
        <v>1</v>
      </c>
      <c r="G137" s="18" t="s">
        <v>11</v>
      </c>
    </row>
    <row r="138" spans="2:7" ht="11.25" customHeight="1">
      <c r="B138" s="26" t="s">
        <v>130</v>
      </c>
      <c r="C138" s="11" t="s">
        <v>2</v>
      </c>
      <c r="D138" s="8" t="s">
        <v>164</v>
      </c>
      <c r="E138" s="20">
        <v>65</v>
      </c>
      <c r="F138" s="20">
        <f t="shared" ref="F138:F139" si="104">LENB(D138)</f>
        <v>60</v>
      </c>
      <c r="G138" s="9" t="str">
        <f>IF(E138&gt;=F138,"○","×")</f>
        <v>○</v>
      </c>
    </row>
    <row r="139" spans="2:7" ht="33.75" customHeight="1">
      <c r="B139" s="27"/>
      <c r="C139" s="12" t="s">
        <v>1</v>
      </c>
      <c r="D139" s="13" t="s">
        <v>169</v>
      </c>
      <c r="E139" s="21">
        <v>240</v>
      </c>
      <c r="F139" s="21">
        <f t="shared" si="104"/>
        <v>239</v>
      </c>
      <c r="G139" s="14" t="str">
        <f>IF(E139&gt;=F139,"○","×")</f>
        <v>○</v>
      </c>
    </row>
    <row r="140" spans="2:7">
      <c r="B140" s="27"/>
      <c r="C140" s="12" t="s">
        <v>0</v>
      </c>
      <c r="D140" s="15" t="s">
        <v>167</v>
      </c>
      <c r="E140" s="21">
        <v>6</v>
      </c>
      <c r="F140" s="21">
        <f t="shared" ref="F140" si="105">LEN(D140)-LEN(SUBSTITUTE(D140,",",""))+(TRIM(D140)&lt;&gt;"")*1</f>
        <v>3</v>
      </c>
      <c r="G140" s="14" t="str">
        <f>IF(E140&gt;=F140,"○","×")</f>
        <v>○</v>
      </c>
    </row>
    <row r="141" spans="2:7">
      <c r="B141" s="27"/>
      <c r="C141" s="23" t="s">
        <v>8</v>
      </c>
      <c r="D141" s="25" t="s">
        <v>165</v>
      </c>
      <c r="E141" s="24">
        <v>80</v>
      </c>
      <c r="F141" s="21">
        <f t="shared" ref="F141" si="106">LENB(D141)</f>
        <v>62</v>
      </c>
      <c r="G141" s="14" t="str">
        <f>IF(E141&gt;=F141,"○","×")</f>
        <v>○</v>
      </c>
    </row>
    <row r="142" spans="2:7">
      <c r="B142" s="28"/>
      <c r="C142" s="16" t="s">
        <v>10</v>
      </c>
      <c r="D142" s="17" t="s">
        <v>166</v>
      </c>
      <c r="E142" s="22" t="s">
        <v>62</v>
      </c>
      <c r="F142" s="22">
        <f t="shared" ref="F142" si="107">LEN(D142)-LEN(SUBSTITUTE(D142,",",""))+(TRIM(D142)&lt;&gt;"")*1</f>
        <v>1</v>
      </c>
      <c r="G142" s="18" t="s">
        <v>11</v>
      </c>
    </row>
    <row r="143" spans="2:7" ht="11.25" customHeight="1">
      <c r="B143" s="26" t="s">
        <v>131</v>
      </c>
      <c r="C143" s="11" t="s">
        <v>2</v>
      </c>
      <c r="D143" s="8" t="s">
        <v>170</v>
      </c>
      <c r="E143" s="20">
        <v>65</v>
      </c>
      <c r="F143" s="20">
        <f t="shared" ref="F143:F144" si="108">LENB(D143)</f>
        <v>62</v>
      </c>
      <c r="G143" s="9" t="str">
        <f>IF(E143&gt;=F143,"○","×")</f>
        <v>○</v>
      </c>
    </row>
    <row r="144" spans="2:7" ht="33.75" customHeight="1">
      <c r="B144" s="27"/>
      <c r="C144" s="12" t="s">
        <v>1</v>
      </c>
      <c r="D144" s="13" t="s">
        <v>172</v>
      </c>
      <c r="E144" s="21">
        <v>240</v>
      </c>
      <c r="F144" s="21">
        <f t="shared" si="108"/>
        <v>237</v>
      </c>
      <c r="G144" s="14" t="str">
        <f>IF(E144&gt;=F144,"○","×")</f>
        <v>○</v>
      </c>
    </row>
    <row r="145" spans="2:7">
      <c r="B145" s="27"/>
      <c r="C145" s="12" t="s">
        <v>0</v>
      </c>
      <c r="D145" s="15" t="s">
        <v>207</v>
      </c>
      <c r="E145" s="21">
        <v>6</v>
      </c>
      <c r="F145" s="21">
        <f t="shared" ref="F145" si="109">LEN(D145)-LEN(SUBSTITUTE(D145,",",""))+(TRIM(D145)&lt;&gt;"")*1</f>
        <v>3</v>
      </c>
      <c r="G145" s="14" t="str">
        <f>IF(E145&gt;=F145,"○","×")</f>
        <v>○</v>
      </c>
    </row>
    <row r="146" spans="2:7">
      <c r="B146" s="27"/>
      <c r="C146" s="23" t="s">
        <v>8</v>
      </c>
      <c r="D146" s="25" t="s">
        <v>171</v>
      </c>
      <c r="E146" s="24">
        <v>80</v>
      </c>
      <c r="F146" s="21">
        <f t="shared" ref="F146" si="110">LENB(D146)</f>
        <v>64</v>
      </c>
      <c r="G146" s="14" t="str">
        <f>IF(E146&gt;=F146,"○","×")</f>
        <v>○</v>
      </c>
    </row>
    <row r="147" spans="2:7">
      <c r="B147" s="28"/>
      <c r="C147" s="16" t="s">
        <v>10</v>
      </c>
      <c r="D147" s="17" t="s">
        <v>208</v>
      </c>
      <c r="E147" s="22" t="s">
        <v>62</v>
      </c>
      <c r="F147" s="22">
        <f t="shared" ref="F147" si="111">LEN(D147)-LEN(SUBSTITUTE(D147,",",""))+(TRIM(D147)&lt;&gt;"")*1</f>
        <v>1</v>
      </c>
      <c r="G147" s="18" t="s">
        <v>11</v>
      </c>
    </row>
    <row r="148" spans="2:7" ht="11.25" customHeight="1">
      <c r="B148" s="26" t="s">
        <v>132</v>
      </c>
      <c r="C148" s="11" t="s">
        <v>2</v>
      </c>
      <c r="D148" s="8" t="s">
        <v>173</v>
      </c>
      <c r="E148" s="20">
        <v>65</v>
      </c>
      <c r="F148" s="20">
        <f t="shared" ref="F148:F149" si="112">LENB(D148)</f>
        <v>62</v>
      </c>
      <c r="G148" s="9" t="str">
        <f>IF(E148&gt;=F148,"○","×")</f>
        <v>○</v>
      </c>
    </row>
    <row r="149" spans="2:7" ht="33.75" customHeight="1">
      <c r="B149" s="27"/>
      <c r="C149" s="12" t="s">
        <v>1</v>
      </c>
      <c r="D149" s="13" t="s">
        <v>175</v>
      </c>
      <c r="E149" s="21">
        <v>240</v>
      </c>
      <c r="F149" s="21">
        <f t="shared" si="112"/>
        <v>235</v>
      </c>
      <c r="G149" s="14" t="str">
        <f>IF(E149&gt;=F149,"○","×")</f>
        <v>○</v>
      </c>
    </row>
    <row r="150" spans="2:7">
      <c r="B150" s="27"/>
      <c r="C150" s="12" t="s">
        <v>0</v>
      </c>
      <c r="D150" s="15" t="s">
        <v>206</v>
      </c>
      <c r="E150" s="21">
        <v>6</v>
      </c>
      <c r="F150" s="21">
        <f t="shared" ref="F150" si="113">LEN(D150)-LEN(SUBSTITUTE(D150,",",""))+(TRIM(D150)&lt;&gt;"")*1</f>
        <v>3</v>
      </c>
      <c r="G150" s="14" t="str">
        <f>IF(E150&gt;=F150,"○","×")</f>
        <v>○</v>
      </c>
    </row>
    <row r="151" spans="2:7">
      <c r="B151" s="27"/>
      <c r="C151" s="23" t="s">
        <v>8</v>
      </c>
      <c r="D151" s="25" t="s">
        <v>174</v>
      </c>
      <c r="E151" s="24">
        <v>80</v>
      </c>
      <c r="F151" s="21">
        <f t="shared" ref="F151" si="114">LENB(D151)</f>
        <v>64</v>
      </c>
      <c r="G151" s="14" t="str">
        <f>IF(E151&gt;=F151,"○","×")</f>
        <v>○</v>
      </c>
    </row>
    <row r="152" spans="2:7">
      <c r="B152" s="28"/>
      <c r="C152" s="16" t="s">
        <v>10</v>
      </c>
      <c r="D152" s="17" t="s">
        <v>205</v>
      </c>
      <c r="E152" s="22" t="s">
        <v>62</v>
      </c>
      <c r="F152" s="22">
        <f t="shared" ref="F152" si="115">LEN(D152)-LEN(SUBSTITUTE(D152,",",""))+(TRIM(D152)&lt;&gt;"")*1</f>
        <v>1</v>
      </c>
      <c r="G152" s="18" t="s">
        <v>11</v>
      </c>
    </row>
    <row r="153" spans="2:7" ht="11.25" customHeight="1">
      <c r="B153" s="26" t="s">
        <v>133</v>
      </c>
      <c r="C153" s="11" t="s">
        <v>2</v>
      </c>
      <c r="D153" s="8" t="s">
        <v>176</v>
      </c>
      <c r="E153" s="20">
        <v>65</v>
      </c>
      <c r="F153" s="20">
        <f t="shared" ref="F153:F154" si="116">LENB(D153)</f>
        <v>64</v>
      </c>
      <c r="G153" s="9" t="str">
        <f>IF(E153&gt;=F153,"○","×")</f>
        <v>○</v>
      </c>
    </row>
    <row r="154" spans="2:7" ht="33.75" customHeight="1">
      <c r="B154" s="27"/>
      <c r="C154" s="12" t="s">
        <v>1</v>
      </c>
      <c r="D154" s="13" t="s">
        <v>180</v>
      </c>
      <c r="E154" s="21">
        <v>240</v>
      </c>
      <c r="F154" s="21">
        <f t="shared" si="116"/>
        <v>235</v>
      </c>
      <c r="G154" s="14" t="str">
        <f>IF(E154&gt;=F154,"○","×")</f>
        <v>○</v>
      </c>
    </row>
    <row r="155" spans="2:7">
      <c r="B155" s="27"/>
      <c r="C155" s="12" t="s">
        <v>0</v>
      </c>
      <c r="D155" s="15" t="s">
        <v>177</v>
      </c>
      <c r="E155" s="21">
        <v>6</v>
      </c>
      <c r="F155" s="21">
        <f t="shared" ref="F155" si="117">LEN(D155)-LEN(SUBSTITUTE(D155,",",""))+(TRIM(D155)&lt;&gt;"")*1</f>
        <v>3</v>
      </c>
      <c r="G155" s="14" t="str">
        <f>IF(E155&gt;=F155,"○","×")</f>
        <v>○</v>
      </c>
    </row>
    <row r="156" spans="2:7">
      <c r="B156" s="27"/>
      <c r="C156" s="23" t="s">
        <v>8</v>
      </c>
      <c r="D156" s="25" t="s">
        <v>179</v>
      </c>
      <c r="E156" s="24">
        <v>80</v>
      </c>
      <c r="F156" s="21">
        <f t="shared" ref="F156" si="118">LENB(D156)</f>
        <v>58</v>
      </c>
      <c r="G156" s="14" t="str">
        <f>IF(E156&gt;=F156,"○","×")</f>
        <v>○</v>
      </c>
    </row>
    <row r="157" spans="2:7">
      <c r="B157" s="28"/>
      <c r="C157" s="16" t="s">
        <v>10</v>
      </c>
      <c r="D157" s="17" t="s">
        <v>178</v>
      </c>
      <c r="E157" s="22" t="s">
        <v>62</v>
      </c>
      <c r="F157" s="22">
        <f t="shared" ref="F157" si="119">LEN(D157)-LEN(SUBSTITUTE(D157,",",""))+(TRIM(D157)&lt;&gt;"")*1</f>
        <v>1</v>
      </c>
      <c r="G157" s="18" t="s">
        <v>11</v>
      </c>
    </row>
    <row r="158" spans="2:7" ht="11.25" customHeight="1">
      <c r="B158" s="26" t="s">
        <v>134</v>
      </c>
      <c r="C158" s="11" t="s">
        <v>2</v>
      </c>
      <c r="D158" s="8" t="s">
        <v>181</v>
      </c>
      <c r="E158" s="20">
        <v>65</v>
      </c>
      <c r="F158" s="20">
        <f t="shared" ref="F158:F159" si="120">LENB(D158)</f>
        <v>54</v>
      </c>
      <c r="G158" s="9" t="str">
        <f>IF(E158&gt;=F158,"○","×")</f>
        <v>○</v>
      </c>
    </row>
    <row r="159" spans="2:7" ht="33.75" customHeight="1">
      <c r="B159" s="27"/>
      <c r="C159" s="12" t="s">
        <v>1</v>
      </c>
      <c r="D159" s="13" t="s">
        <v>247</v>
      </c>
      <c r="E159" s="21">
        <v>240</v>
      </c>
      <c r="F159" s="21">
        <f t="shared" si="120"/>
        <v>239</v>
      </c>
      <c r="G159" s="14" t="str">
        <f>IF(E159&gt;=F159,"○","×")</f>
        <v>○</v>
      </c>
    </row>
    <row r="160" spans="2:7">
      <c r="B160" s="27"/>
      <c r="C160" s="12" t="s">
        <v>0</v>
      </c>
      <c r="D160" s="15" t="s">
        <v>183</v>
      </c>
      <c r="E160" s="21">
        <v>6</v>
      </c>
      <c r="F160" s="21">
        <f t="shared" ref="F160" si="121">LEN(D160)-LEN(SUBSTITUTE(D160,",",""))+(TRIM(D160)&lt;&gt;"")*1</f>
        <v>4</v>
      </c>
      <c r="G160" s="14" t="str">
        <f>IF(E160&gt;=F160,"○","×")</f>
        <v>○</v>
      </c>
    </row>
    <row r="161" spans="2:7">
      <c r="B161" s="27"/>
      <c r="C161" s="23" t="s">
        <v>8</v>
      </c>
      <c r="D161" s="25" t="s">
        <v>182</v>
      </c>
      <c r="E161" s="24">
        <v>80</v>
      </c>
      <c r="F161" s="21">
        <f t="shared" ref="F161" si="122">LENB(D161)</f>
        <v>54</v>
      </c>
      <c r="G161" s="14" t="str">
        <f>IF(E161&gt;=F161,"○","×")</f>
        <v>○</v>
      </c>
    </row>
    <row r="162" spans="2:7">
      <c r="B162" s="28"/>
      <c r="C162" s="16" t="s">
        <v>10</v>
      </c>
      <c r="D162" s="17" t="s">
        <v>184</v>
      </c>
      <c r="E162" s="22" t="s">
        <v>62</v>
      </c>
      <c r="F162" s="22">
        <f t="shared" ref="F162" si="123">LEN(D162)-LEN(SUBSTITUTE(D162,",",""))+(TRIM(D162)&lt;&gt;"")*1</f>
        <v>2</v>
      </c>
      <c r="G162" s="18" t="s">
        <v>11</v>
      </c>
    </row>
    <row r="163" spans="2:7" ht="11.25" customHeight="1">
      <c r="B163" s="29" t="s">
        <v>163</v>
      </c>
      <c r="C163" s="11" t="s">
        <v>2</v>
      </c>
      <c r="D163" s="8" t="s">
        <v>154</v>
      </c>
      <c r="E163" s="20">
        <v>65</v>
      </c>
      <c r="F163" s="20">
        <f t="shared" ref="F163:F164" si="124">LENB(D163)</f>
        <v>60</v>
      </c>
      <c r="G163" s="9" t="str">
        <f>IF(E163&gt;=F163,"○","×")</f>
        <v>○</v>
      </c>
    </row>
    <row r="164" spans="2:7" ht="33.75" customHeight="1">
      <c r="B164" s="30"/>
      <c r="C164" s="12" t="s">
        <v>1</v>
      </c>
      <c r="D164" s="13" t="s">
        <v>191</v>
      </c>
      <c r="E164" s="21">
        <v>240</v>
      </c>
      <c r="F164" s="21">
        <f t="shared" si="124"/>
        <v>240</v>
      </c>
      <c r="G164" s="14" t="str">
        <f>IF(E164&gt;=F164,"○","×")</f>
        <v>○</v>
      </c>
    </row>
    <row r="165" spans="2:7">
      <c r="B165" s="30"/>
      <c r="C165" s="12" t="s">
        <v>0</v>
      </c>
      <c r="D165" s="15" t="s">
        <v>152</v>
      </c>
      <c r="E165" s="21">
        <v>6</v>
      </c>
      <c r="F165" s="21">
        <f t="shared" ref="F165" si="125">LEN(D165)-LEN(SUBSTITUTE(D165,",",""))+(TRIM(D165)&lt;&gt;"")*1</f>
        <v>4</v>
      </c>
      <c r="G165" s="14" t="str">
        <f>IF(E165&gt;=F165,"○","×")</f>
        <v>○</v>
      </c>
    </row>
    <row r="166" spans="2:7">
      <c r="B166" s="30"/>
      <c r="C166" s="23" t="s">
        <v>8</v>
      </c>
      <c r="D166" s="25" t="s">
        <v>155</v>
      </c>
      <c r="E166" s="24">
        <v>80</v>
      </c>
      <c r="F166" s="21">
        <f t="shared" ref="F166" si="126">LENB(D166)</f>
        <v>60</v>
      </c>
      <c r="G166" s="14" t="str">
        <f>IF(E166&gt;=F166,"○","×")</f>
        <v>○</v>
      </c>
    </row>
    <row r="167" spans="2:7">
      <c r="B167" s="31"/>
      <c r="C167" s="16" t="s">
        <v>10</v>
      </c>
      <c r="D167" s="17" t="s">
        <v>153</v>
      </c>
      <c r="E167" s="22" t="s">
        <v>62</v>
      </c>
      <c r="F167" s="22">
        <f t="shared" ref="F167" si="127">LEN(D167)-LEN(SUBSTITUTE(D167,",",""))+(TRIM(D167)&lt;&gt;"")*1</f>
        <v>2</v>
      </c>
      <c r="G167" s="18" t="s">
        <v>11</v>
      </c>
    </row>
    <row r="168" spans="2:7" ht="11.25" customHeight="1">
      <c r="B168" s="26" t="s">
        <v>135</v>
      </c>
      <c r="C168" s="11" t="s">
        <v>2</v>
      </c>
      <c r="D168" s="8" t="s">
        <v>185</v>
      </c>
      <c r="E168" s="20">
        <v>65</v>
      </c>
      <c r="F168" s="20">
        <f t="shared" ref="F168:F169" si="128">LENB(D168)</f>
        <v>60</v>
      </c>
      <c r="G168" s="9" t="str">
        <f>IF(E168&gt;=F168,"○","×")</f>
        <v>○</v>
      </c>
    </row>
    <row r="169" spans="2:7" ht="33.75" customHeight="1">
      <c r="B169" s="27"/>
      <c r="C169" s="12" t="s">
        <v>1</v>
      </c>
      <c r="D169" s="13" t="s">
        <v>188</v>
      </c>
      <c r="E169" s="21">
        <v>240</v>
      </c>
      <c r="F169" s="21">
        <f t="shared" si="128"/>
        <v>240</v>
      </c>
      <c r="G169" s="14" t="str">
        <f>IF(E169&gt;=F169,"○","×")</f>
        <v>○</v>
      </c>
    </row>
    <row r="170" spans="2:7">
      <c r="B170" s="27"/>
      <c r="C170" s="12" t="s">
        <v>0</v>
      </c>
      <c r="D170" s="15" t="s">
        <v>189</v>
      </c>
      <c r="E170" s="21">
        <v>6</v>
      </c>
      <c r="F170" s="21">
        <f t="shared" ref="F170" si="129">LEN(D170)-LEN(SUBSTITUTE(D170,",",""))+(TRIM(D170)&lt;&gt;"")*1</f>
        <v>3</v>
      </c>
      <c r="G170" s="14" t="str">
        <f>IF(E170&gt;=F170,"○","×")</f>
        <v>○</v>
      </c>
    </row>
    <row r="171" spans="2:7">
      <c r="B171" s="27"/>
      <c r="C171" s="23" t="s">
        <v>8</v>
      </c>
      <c r="D171" s="25" t="s">
        <v>187</v>
      </c>
      <c r="E171" s="24">
        <v>80</v>
      </c>
      <c r="F171" s="21">
        <f t="shared" ref="F171" si="130">LENB(D171)</f>
        <v>62</v>
      </c>
      <c r="G171" s="14" t="str">
        <f>IF(E171&gt;=F171,"○","×")</f>
        <v>○</v>
      </c>
    </row>
    <row r="172" spans="2:7">
      <c r="B172" s="28"/>
      <c r="C172" s="16" t="s">
        <v>10</v>
      </c>
      <c r="D172" s="17" t="s">
        <v>186</v>
      </c>
      <c r="E172" s="22" t="s">
        <v>62</v>
      </c>
      <c r="F172" s="22">
        <f t="shared" ref="F172" si="131">LEN(D172)-LEN(SUBSTITUTE(D172,",",""))+(TRIM(D172)&lt;&gt;"")*1</f>
        <v>1</v>
      </c>
      <c r="G172" s="18" t="s">
        <v>11</v>
      </c>
    </row>
    <row r="173" spans="2:7" ht="11.25" customHeight="1">
      <c r="B173" s="26" t="s">
        <v>136</v>
      </c>
      <c r="C173" s="11" t="s">
        <v>2</v>
      </c>
      <c r="D173" s="8" t="s">
        <v>190</v>
      </c>
      <c r="E173" s="20">
        <v>65</v>
      </c>
      <c r="F173" s="20">
        <f t="shared" ref="F173:F174" si="132">LENB(D173)</f>
        <v>58</v>
      </c>
      <c r="G173" s="9" t="str">
        <f>IF(E173&gt;=F173,"○","×")</f>
        <v>○</v>
      </c>
    </row>
    <row r="174" spans="2:7" ht="33.75" customHeight="1">
      <c r="B174" s="27"/>
      <c r="C174" s="12" t="s">
        <v>1</v>
      </c>
      <c r="D174" s="13" t="s">
        <v>192</v>
      </c>
      <c r="E174" s="21">
        <v>240</v>
      </c>
      <c r="F174" s="21">
        <f t="shared" si="132"/>
        <v>226</v>
      </c>
      <c r="G174" s="14" t="str">
        <f>IF(E174&gt;=F174,"○","×")</f>
        <v>○</v>
      </c>
    </row>
    <row r="175" spans="2:7">
      <c r="B175" s="27"/>
      <c r="C175" s="12" t="s">
        <v>0</v>
      </c>
      <c r="D175" s="15" t="s">
        <v>194</v>
      </c>
      <c r="E175" s="21">
        <v>6</v>
      </c>
      <c r="F175" s="21">
        <f t="shared" ref="F175" si="133">LEN(D175)-LEN(SUBSTITUTE(D175,",",""))+(TRIM(D175)&lt;&gt;"")*1</f>
        <v>4</v>
      </c>
      <c r="G175" s="14" t="str">
        <f>IF(E175&gt;=F175,"○","×")</f>
        <v>○</v>
      </c>
    </row>
    <row r="176" spans="2:7">
      <c r="B176" s="27"/>
      <c r="C176" s="23" t="s">
        <v>8</v>
      </c>
      <c r="D176" s="25" t="s">
        <v>193</v>
      </c>
      <c r="E176" s="24">
        <v>80</v>
      </c>
      <c r="F176" s="21">
        <f t="shared" ref="F176" si="134">LENB(D176)</f>
        <v>60</v>
      </c>
      <c r="G176" s="14" t="str">
        <f>IF(E176&gt;=F176,"○","×")</f>
        <v>○</v>
      </c>
    </row>
    <row r="177" spans="2:7">
      <c r="B177" s="28"/>
      <c r="C177" s="16" t="s">
        <v>10</v>
      </c>
      <c r="D177" s="17" t="s">
        <v>195</v>
      </c>
      <c r="E177" s="22" t="s">
        <v>62</v>
      </c>
      <c r="F177" s="22">
        <f t="shared" ref="F177" si="135">LEN(D177)-LEN(SUBSTITUTE(D177,",",""))+(TRIM(D177)&lt;&gt;"")*1</f>
        <v>2</v>
      </c>
      <c r="G177" s="18" t="s">
        <v>11</v>
      </c>
    </row>
    <row r="178" spans="2:7" ht="11.25" customHeight="1">
      <c r="B178" s="26" t="s">
        <v>137</v>
      </c>
      <c r="C178" s="11" t="s">
        <v>2</v>
      </c>
      <c r="D178" s="8" t="s">
        <v>196</v>
      </c>
      <c r="E178" s="20">
        <v>65</v>
      </c>
      <c r="F178" s="20">
        <f t="shared" ref="F178:F179" si="136">LENB(D178)</f>
        <v>64</v>
      </c>
      <c r="G178" s="9" t="str">
        <f>IF(E178&gt;=F178,"○","×")</f>
        <v>○</v>
      </c>
    </row>
    <row r="179" spans="2:7" ht="33.75" customHeight="1">
      <c r="B179" s="27"/>
      <c r="C179" s="12" t="s">
        <v>1</v>
      </c>
      <c r="D179" s="13" t="s">
        <v>198</v>
      </c>
      <c r="E179" s="21">
        <v>240</v>
      </c>
      <c r="F179" s="21">
        <f t="shared" si="136"/>
        <v>239</v>
      </c>
      <c r="G179" s="14" t="str">
        <f>IF(E179&gt;=F179,"○","×")</f>
        <v>○</v>
      </c>
    </row>
    <row r="180" spans="2:7">
      <c r="B180" s="27"/>
      <c r="C180" s="12" t="s">
        <v>0</v>
      </c>
      <c r="D180" s="15" t="s">
        <v>210</v>
      </c>
      <c r="E180" s="21">
        <v>6</v>
      </c>
      <c r="F180" s="21">
        <f t="shared" ref="F180" si="137">LEN(D180)-LEN(SUBSTITUTE(D180,",",""))+(TRIM(D180)&lt;&gt;"")*1</f>
        <v>3</v>
      </c>
      <c r="G180" s="14" t="str">
        <f>IF(E180&gt;=F180,"○","×")</f>
        <v>○</v>
      </c>
    </row>
    <row r="181" spans="2:7">
      <c r="B181" s="27"/>
      <c r="C181" s="23" t="s">
        <v>8</v>
      </c>
      <c r="D181" s="25" t="s">
        <v>197</v>
      </c>
      <c r="E181" s="24">
        <v>80</v>
      </c>
      <c r="F181" s="21">
        <f t="shared" ref="F181" si="138">LENB(D181)</f>
        <v>66</v>
      </c>
      <c r="G181" s="14" t="str">
        <f>IF(E181&gt;=F181,"○","×")</f>
        <v>○</v>
      </c>
    </row>
    <row r="182" spans="2:7">
      <c r="B182" s="28"/>
      <c r="C182" s="16" t="s">
        <v>10</v>
      </c>
      <c r="D182" s="17" t="s">
        <v>209</v>
      </c>
      <c r="E182" s="22" t="s">
        <v>62</v>
      </c>
      <c r="F182" s="22">
        <f t="shared" ref="F182" si="139">LEN(D182)-LEN(SUBSTITUTE(D182,",",""))+(TRIM(D182)&lt;&gt;"")*1</f>
        <v>1</v>
      </c>
      <c r="G182" s="18" t="s">
        <v>11</v>
      </c>
    </row>
    <row r="183" spans="2:7" ht="11.25" customHeight="1">
      <c r="B183" s="26" t="s">
        <v>138</v>
      </c>
      <c r="C183" s="11" t="s">
        <v>2</v>
      </c>
      <c r="D183" s="8" t="s">
        <v>199</v>
      </c>
      <c r="E183" s="20">
        <v>65</v>
      </c>
      <c r="F183" s="20">
        <f t="shared" ref="F183:F184" si="140">LENB(D183)</f>
        <v>64</v>
      </c>
      <c r="G183" s="9" t="str">
        <f>IF(E183&gt;=F183,"○","×")</f>
        <v>○</v>
      </c>
    </row>
    <row r="184" spans="2:7" ht="33.75" customHeight="1">
      <c r="B184" s="27"/>
      <c r="C184" s="12" t="s">
        <v>1</v>
      </c>
      <c r="D184" s="13" t="s">
        <v>203</v>
      </c>
      <c r="E184" s="21">
        <v>240</v>
      </c>
      <c r="F184" s="21">
        <f t="shared" si="140"/>
        <v>238</v>
      </c>
      <c r="G184" s="14" t="str">
        <f>IF(E184&gt;=F184,"○","×")</f>
        <v>○</v>
      </c>
    </row>
    <row r="185" spans="2:7">
      <c r="B185" s="27"/>
      <c r="C185" s="12" t="s">
        <v>0</v>
      </c>
      <c r="D185" s="15" t="s">
        <v>202</v>
      </c>
      <c r="E185" s="21">
        <v>6</v>
      </c>
      <c r="F185" s="21">
        <f t="shared" ref="F185" si="141">LEN(D185)-LEN(SUBSTITUTE(D185,",",""))+(TRIM(D185)&lt;&gt;"")*1</f>
        <v>3</v>
      </c>
      <c r="G185" s="14" t="str">
        <f>IF(E185&gt;=F185,"○","×")</f>
        <v>○</v>
      </c>
    </row>
    <row r="186" spans="2:7">
      <c r="B186" s="27"/>
      <c r="C186" s="23" t="s">
        <v>8</v>
      </c>
      <c r="D186" s="25" t="s">
        <v>200</v>
      </c>
      <c r="E186" s="24">
        <v>80</v>
      </c>
      <c r="F186" s="21">
        <f t="shared" ref="F186" si="142">LENB(D186)</f>
        <v>58</v>
      </c>
      <c r="G186" s="14" t="str">
        <f>IF(E186&gt;=F186,"○","×")</f>
        <v>○</v>
      </c>
    </row>
    <row r="187" spans="2:7">
      <c r="B187" s="28"/>
      <c r="C187" s="16" t="s">
        <v>10</v>
      </c>
      <c r="D187" s="17" t="s">
        <v>201</v>
      </c>
      <c r="E187" s="22" t="s">
        <v>62</v>
      </c>
      <c r="F187" s="22">
        <f t="shared" ref="F187" si="143">LEN(D187)-LEN(SUBSTITUTE(D187,",",""))+(TRIM(D187)&lt;&gt;"")*1</f>
        <v>1</v>
      </c>
      <c r="G187" s="18" t="s">
        <v>11</v>
      </c>
    </row>
    <row r="188" spans="2:7" ht="11.25" customHeight="1">
      <c r="B188" s="26" t="s">
        <v>139</v>
      </c>
      <c r="C188" s="11" t="s">
        <v>2</v>
      </c>
      <c r="D188" s="8" t="s">
        <v>252</v>
      </c>
      <c r="E188" s="20">
        <v>65</v>
      </c>
      <c r="F188" s="20">
        <f t="shared" ref="F188:F189" si="144">LENB(D188)</f>
        <v>62</v>
      </c>
      <c r="G188" s="9" t="str">
        <f>IF(E188&gt;=F188,"○","×")</f>
        <v>○</v>
      </c>
    </row>
    <row r="189" spans="2:7" ht="33.75" customHeight="1">
      <c r="B189" s="27"/>
      <c r="C189" s="12" t="s">
        <v>1</v>
      </c>
      <c r="D189" s="13" t="s">
        <v>213</v>
      </c>
      <c r="E189" s="21">
        <v>240</v>
      </c>
      <c r="F189" s="21">
        <f t="shared" si="144"/>
        <v>239</v>
      </c>
      <c r="G189" s="14" t="str">
        <f>IF(E189&gt;=F189,"○","×")</f>
        <v>○</v>
      </c>
    </row>
    <row r="190" spans="2:7">
      <c r="B190" s="27"/>
      <c r="C190" s="12" t="s">
        <v>0</v>
      </c>
      <c r="D190" s="15" t="s">
        <v>211</v>
      </c>
      <c r="E190" s="21">
        <v>6</v>
      </c>
      <c r="F190" s="21">
        <f t="shared" ref="F190" si="145">LEN(D190)-LEN(SUBSTITUTE(D190,",",""))+(TRIM(D190)&lt;&gt;"")*1</f>
        <v>3</v>
      </c>
      <c r="G190" s="14" t="str">
        <f>IF(E190&gt;=F190,"○","×")</f>
        <v>○</v>
      </c>
    </row>
    <row r="191" spans="2:7">
      <c r="B191" s="27"/>
      <c r="C191" s="23" t="s">
        <v>8</v>
      </c>
      <c r="D191" s="25" t="s">
        <v>204</v>
      </c>
      <c r="E191" s="24">
        <v>80</v>
      </c>
      <c r="F191" s="21">
        <f t="shared" ref="F191" si="146">LENB(D191)</f>
        <v>68</v>
      </c>
      <c r="G191" s="14" t="str">
        <f>IF(E191&gt;=F191,"○","×")</f>
        <v>○</v>
      </c>
    </row>
    <row r="192" spans="2:7">
      <c r="B192" s="28"/>
      <c r="C192" s="16" t="s">
        <v>10</v>
      </c>
      <c r="D192" s="17" t="s">
        <v>212</v>
      </c>
      <c r="E192" s="22" t="s">
        <v>62</v>
      </c>
      <c r="F192" s="22">
        <f t="shared" ref="F192" si="147">LEN(D192)-LEN(SUBSTITUTE(D192,",",""))+(TRIM(D192)&lt;&gt;"")*1</f>
        <v>1</v>
      </c>
      <c r="G192" s="18" t="s">
        <v>11</v>
      </c>
    </row>
    <row r="193" spans="2:7" ht="11.25" customHeight="1">
      <c r="B193" s="26" t="s">
        <v>140</v>
      </c>
      <c r="C193" s="11" t="s">
        <v>2</v>
      </c>
      <c r="D193" s="8" t="s">
        <v>214</v>
      </c>
      <c r="E193" s="20">
        <v>65</v>
      </c>
      <c r="F193" s="20">
        <f t="shared" ref="F193:F194" si="148">LENB(D193)</f>
        <v>62</v>
      </c>
      <c r="G193" s="9" t="str">
        <f>IF(E193&gt;=F193,"○","×")</f>
        <v>○</v>
      </c>
    </row>
    <row r="194" spans="2:7" ht="33.75" customHeight="1">
      <c r="B194" s="27"/>
      <c r="C194" s="12" t="s">
        <v>1</v>
      </c>
      <c r="D194" s="13" t="s">
        <v>218</v>
      </c>
      <c r="E194" s="21">
        <v>240</v>
      </c>
      <c r="F194" s="21">
        <f t="shared" si="148"/>
        <v>232</v>
      </c>
      <c r="G194" s="14" t="str">
        <f>IF(E194&gt;=F194,"○","×")</f>
        <v>○</v>
      </c>
    </row>
    <row r="195" spans="2:7">
      <c r="B195" s="27"/>
      <c r="C195" s="12" t="s">
        <v>0</v>
      </c>
      <c r="D195" s="15" t="s">
        <v>217</v>
      </c>
      <c r="E195" s="21">
        <v>6</v>
      </c>
      <c r="F195" s="21">
        <f t="shared" ref="F195" si="149">LEN(D195)-LEN(SUBSTITUTE(D195,",",""))+(TRIM(D195)&lt;&gt;"")*1</f>
        <v>3</v>
      </c>
      <c r="G195" s="14" t="str">
        <f>IF(E195&gt;=F195,"○","×")</f>
        <v>○</v>
      </c>
    </row>
    <row r="196" spans="2:7">
      <c r="B196" s="27"/>
      <c r="C196" s="23" t="s">
        <v>8</v>
      </c>
      <c r="D196" s="25" t="s">
        <v>215</v>
      </c>
      <c r="E196" s="24">
        <v>80</v>
      </c>
      <c r="F196" s="21">
        <f t="shared" ref="F196" si="150">LENB(D196)</f>
        <v>64</v>
      </c>
      <c r="G196" s="14" t="str">
        <f>IF(E196&gt;=F196,"○","×")</f>
        <v>○</v>
      </c>
    </row>
    <row r="197" spans="2:7">
      <c r="B197" s="28"/>
      <c r="C197" s="16" t="s">
        <v>10</v>
      </c>
      <c r="D197" s="17" t="s">
        <v>216</v>
      </c>
      <c r="E197" s="22" t="s">
        <v>62</v>
      </c>
      <c r="F197" s="22">
        <f t="shared" ref="F197" si="151">LEN(D197)-LEN(SUBSTITUTE(D197,",",""))+(TRIM(D197)&lt;&gt;"")*1</f>
        <v>1</v>
      </c>
      <c r="G197" s="18" t="s">
        <v>11</v>
      </c>
    </row>
    <row r="198" spans="2:7" ht="11.25" customHeight="1">
      <c r="B198" s="26" t="s">
        <v>141</v>
      </c>
      <c r="C198" s="11" t="s">
        <v>2</v>
      </c>
      <c r="D198" s="8" t="s">
        <v>221</v>
      </c>
      <c r="E198" s="20">
        <v>65</v>
      </c>
      <c r="F198" s="20">
        <f t="shared" ref="F198:F199" si="152">LENB(D198)</f>
        <v>70</v>
      </c>
      <c r="G198" s="9" t="str">
        <f>IF(E198&gt;=F198,"○","×")</f>
        <v>×</v>
      </c>
    </row>
    <row r="199" spans="2:7" ht="33.75" customHeight="1">
      <c r="B199" s="27"/>
      <c r="C199" s="12" t="s">
        <v>1</v>
      </c>
      <c r="D199" s="13" t="s">
        <v>222</v>
      </c>
      <c r="E199" s="21">
        <v>240</v>
      </c>
      <c r="F199" s="21">
        <f t="shared" si="152"/>
        <v>237</v>
      </c>
      <c r="G199" s="14" t="str">
        <f>IF(E199&gt;=F199,"○","×")</f>
        <v>○</v>
      </c>
    </row>
    <row r="200" spans="2:7">
      <c r="B200" s="27"/>
      <c r="C200" s="12" t="s">
        <v>0</v>
      </c>
      <c r="D200" s="15" t="s">
        <v>223</v>
      </c>
      <c r="E200" s="21">
        <v>6</v>
      </c>
      <c r="F200" s="21">
        <f t="shared" ref="F200" si="153">LEN(D200)-LEN(SUBSTITUTE(D200,",",""))+(TRIM(D200)&lt;&gt;"")*1</f>
        <v>3</v>
      </c>
      <c r="G200" s="14" t="str">
        <f>IF(E200&gt;=F200,"○","×")</f>
        <v>○</v>
      </c>
    </row>
    <row r="201" spans="2:7">
      <c r="B201" s="27"/>
      <c r="C201" s="23" t="s">
        <v>8</v>
      </c>
      <c r="D201" s="25" t="s">
        <v>219</v>
      </c>
      <c r="E201" s="24">
        <v>80</v>
      </c>
      <c r="F201" s="21">
        <f t="shared" ref="F201" si="154">LENB(D201)</f>
        <v>68</v>
      </c>
      <c r="G201" s="14" t="str">
        <f>IF(E201&gt;=F201,"○","×")</f>
        <v>○</v>
      </c>
    </row>
    <row r="202" spans="2:7">
      <c r="B202" s="28"/>
      <c r="C202" s="16" t="s">
        <v>10</v>
      </c>
      <c r="D202" s="17" t="s">
        <v>220</v>
      </c>
      <c r="E202" s="22" t="s">
        <v>62</v>
      </c>
      <c r="F202" s="22">
        <f t="shared" ref="F202" si="155">LEN(D202)-LEN(SUBSTITUTE(D202,",",""))+(TRIM(D202)&lt;&gt;"")*1</f>
        <v>1</v>
      </c>
      <c r="G202" s="18" t="s">
        <v>11</v>
      </c>
    </row>
    <row r="203" spans="2:7" ht="11.25" customHeight="1">
      <c r="B203" s="26" t="s">
        <v>142</v>
      </c>
      <c r="C203" s="11" t="s">
        <v>2</v>
      </c>
      <c r="D203" s="8" t="s">
        <v>224</v>
      </c>
      <c r="E203" s="20">
        <v>65</v>
      </c>
      <c r="F203" s="20">
        <f t="shared" ref="F203:F204" si="156">LENB(D203)</f>
        <v>58</v>
      </c>
      <c r="G203" s="9" t="str">
        <f>IF(E203&gt;=F203,"○","×")</f>
        <v>○</v>
      </c>
    </row>
    <row r="204" spans="2:7" ht="33.75" customHeight="1">
      <c r="B204" s="27"/>
      <c r="C204" s="12" t="s">
        <v>1</v>
      </c>
      <c r="D204" s="13" t="s">
        <v>228</v>
      </c>
      <c r="E204" s="21">
        <v>240</v>
      </c>
      <c r="F204" s="21">
        <f t="shared" si="156"/>
        <v>233</v>
      </c>
      <c r="G204" s="14" t="str">
        <f>IF(E204&gt;=F204,"○","×")</f>
        <v>○</v>
      </c>
    </row>
    <row r="205" spans="2:7">
      <c r="B205" s="27"/>
      <c r="C205" s="12" t="s">
        <v>0</v>
      </c>
      <c r="D205" s="15" t="s">
        <v>227</v>
      </c>
      <c r="E205" s="21">
        <v>6</v>
      </c>
      <c r="F205" s="21">
        <f t="shared" ref="F205" si="157">LEN(D205)-LEN(SUBSTITUTE(D205,",",""))+(TRIM(D205)&lt;&gt;"")*1</f>
        <v>3</v>
      </c>
      <c r="G205" s="14" t="str">
        <f>IF(E205&gt;=F205,"○","×")</f>
        <v>○</v>
      </c>
    </row>
    <row r="206" spans="2:7">
      <c r="B206" s="27"/>
      <c r="C206" s="23" t="s">
        <v>8</v>
      </c>
      <c r="D206" s="25" t="s">
        <v>225</v>
      </c>
      <c r="E206" s="24">
        <v>80</v>
      </c>
      <c r="F206" s="21">
        <f t="shared" ref="F206" si="158">LENB(D206)</f>
        <v>58</v>
      </c>
      <c r="G206" s="14" t="str">
        <f>IF(E206&gt;=F206,"○","×")</f>
        <v>○</v>
      </c>
    </row>
    <row r="207" spans="2:7">
      <c r="B207" s="28"/>
      <c r="C207" s="16" t="s">
        <v>10</v>
      </c>
      <c r="D207" s="17" t="s">
        <v>226</v>
      </c>
      <c r="E207" s="22" t="s">
        <v>62</v>
      </c>
      <c r="F207" s="22">
        <f t="shared" ref="F207" si="159">LEN(D207)-LEN(SUBSTITUTE(D207,",",""))+(TRIM(D207)&lt;&gt;"")*1</f>
        <v>1</v>
      </c>
      <c r="G207" s="18" t="s">
        <v>11</v>
      </c>
    </row>
    <row r="208" spans="2:7" ht="11.25" customHeight="1">
      <c r="B208" s="29" t="s">
        <v>128</v>
      </c>
      <c r="C208" s="11" t="s">
        <v>2</v>
      </c>
      <c r="D208" s="8" t="s">
        <v>229</v>
      </c>
      <c r="E208" s="20">
        <v>65</v>
      </c>
      <c r="F208" s="20">
        <f t="shared" ref="F208:F209" si="160">LENB(D208)</f>
        <v>58</v>
      </c>
      <c r="G208" s="9" t="str">
        <f>IF(E208&gt;=F208,"○","×")</f>
        <v>○</v>
      </c>
    </row>
    <row r="209" spans="2:7" ht="33.75" customHeight="1">
      <c r="B209" s="30"/>
      <c r="C209" s="12" t="s">
        <v>1</v>
      </c>
      <c r="D209" s="13" t="s">
        <v>246</v>
      </c>
      <c r="E209" s="21">
        <v>240</v>
      </c>
      <c r="F209" s="21">
        <f t="shared" si="160"/>
        <v>219</v>
      </c>
      <c r="G209" s="14" t="str">
        <f>IF(E209&gt;=F209,"○","×")</f>
        <v>○</v>
      </c>
    </row>
    <row r="210" spans="2:7">
      <c r="B210" s="30"/>
      <c r="C210" s="12" t="s">
        <v>0</v>
      </c>
      <c r="D210" s="15" t="s">
        <v>231</v>
      </c>
      <c r="E210" s="21">
        <v>6</v>
      </c>
      <c r="F210" s="21">
        <f t="shared" ref="F210" si="161">LEN(D210)-LEN(SUBSTITUTE(D210,",",""))+(TRIM(D210)&lt;&gt;"")*1</f>
        <v>3</v>
      </c>
      <c r="G210" s="14" t="str">
        <f>IF(E210&gt;=F210,"○","×")</f>
        <v>○</v>
      </c>
    </row>
    <row r="211" spans="2:7">
      <c r="B211" s="30"/>
      <c r="C211" s="23" t="s">
        <v>8</v>
      </c>
      <c r="D211" s="25" t="s">
        <v>232</v>
      </c>
      <c r="E211" s="24">
        <v>80</v>
      </c>
      <c r="F211" s="21">
        <f t="shared" ref="F211" si="162">LENB(D211)</f>
        <v>70</v>
      </c>
      <c r="G211" s="14" t="str">
        <f>IF(E211&gt;=F211,"○","×")</f>
        <v>○</v>
      </c>
    </row>
    <row r="212" spans="2:7">
      <c r="B212" s="31"/>
      <c r="C212" s="16" t="s">
        <v>10</v>
      </c>
      <c r="D212" s="17" t="s">
        <v>230</v>
      </c>
      <c r="E212" s="22" t="s">
        <v>62</v>
      </c>
      <c r="F212" s="22">
        <f t="shared" ref="F212" si="163">LEN(D212)-LEN(SUBSTITUTE(D212,",",""))+(TRIM(D212)&lt;&gt;"")*1</f>
        <v>1</v>
      </c>
      <c r="G212" s="18" t="s">
        <v>11</v>
      </c>
    </row>
    <row r="213" spans="2:7" ht="11.25" customHeight="1">
      <c r="B213" s="29" t="s">
        <v>144</v>
      </c>
      <c r="C213" s="11" t="s">
        <v>2</v>
      </c>
      <c r="D213" s="8" t="s">
        <v>241</v>
      </c>
      <c r="E213" s="20">
        <v>65</v>
      </c>
      <c r="F213" s="20">
        <f t="shared" ref="F213:F214" si="164">LENB(D213)</f>
        <v>64</v>
      </c>
      <c r="G213" s="9" t="str">
        <f>IF(E213&gt;=F213,"○","×")</f>
        <v>○</v>
      </c>
    </row>
    <row r="214" spans="2:7" ht="33.75" customHeight="1">
      <c r="B214" s="30"/>
      <c r="C214" s="12" t="s">
        <v>1</v>
      </c>
      <c r="D214" s="13" t="s">
        <v>245</v>
      </c>
      <c r="E214" s="21">
        <v>240</v>
      </c>
      <c r="F214" s="21">
        <f t="shared" si="164"/>
        <v>215</v>
      </c>
      <c r="G214" s="14" t="str">
        <f>IF(E214&gt;=F214,"○","×")</f>
        <v>○</v>
      </c>
    </row>
    <row r="215" spans="2:7">
      <c r="B215" s="30"/>
      <c r="C215" s="12" t="s">
        <v>0</v>
      </c>
      <c r="D215" s="15" t="s">
        <v>242</v>
      </c>
      <c r="E215" s="21">
        <v>6</v>
      </c>
      <c r="F215" s="21">
        <f t="shared" ref="F215" si="165">LEN(D215)-LEN(SUBSTITUTE(D215,",",""))+(TRIM(D215)&lt;&gt;"")*1</f>
        <v>4</v>
      </c>
      <c r="G215" s="14" t="str">
        <f>IF(E215&gt;=F215,"○","×")</f>
        <v>○</v>
      </c>
    </row>
    <row r="216" spans="2:7">
      <c r="B216" s="30"/>
      <c r="C216" s="23" t="s">
        <v>8</v>
      </c>
      <c r="D216" s="25" t="s">
        <v>241</v>
      </c>
      <c r="E216" s="24">
        <v>80</v>
      </c>
      <c r="F216" s="21">
        <f t="shared" ref="F216" si="166">LENB(D216)</f>
        <v>64</v>
      </c>
      <c r="G216" s="14" t="str">
        <f>IF(E216&gt;=F216,"○","×")</f>
        <v>○</v>
      </c>
    </row>
    <row r="217" spans="2:7">
      <c r="B217" s="31"/>
      <c r="C217" s="16" t="s">
        <v>10</v>
      </c>
      <c r="D217" s="17" t="s">
        <v>243</v>
      </c>
      <c r="E217" s="22" t="s">
        <v>62</v>
      </c>
      <c r="F217" s="22">
        <f t="shared" ref="F217" si="167">LEN(D217)-LEN(SUBSTITUTE(D217,",",""))+(TRIM(D217)&lt;&gt;"")*1</f>
        <v>2</v>
      </c>
      <c r="G217" s="18" t="s">
        <v>11</v>
      </c>
    </row>
    <row r="218" spans="2:7" ht="11.25" customHeight="1">
      <c r="B218" s="26" t="s">
        <v>357</v>
      </c>
      <c r="C218" s="11" t="s">
        <v>2</v>
      </c>
      <c r="D218" s="8" t="s">
        <v>324</v>
      </c>
      <c r="E218" s="20">
        <v>65</v>
      </c>
      <c r="F218" s="20">
        <f t="shared" ref="F218:F219" si="168">LENB(D218)</f>
        <v>64</v>
      </c>
      <c r="G218" s="9" t="str">
        <f>IF(E218&gt;=F218,"○","×")</f>
        <v>○</v>
      </c>
    </row>
    <row r="219" spans="2:7" ht="33.75" customHeight="1">
      <c r="B219" s="27"/>
      <c r="C219" s="12" t="s">
        <v>1</v>
      </c>
      <c r="D219" s="13" t="s">
        <v>328</v>
      </c>
      <c r="E219" s="21">
        <v>240</v>
      </c>
      <c r="F219" s="21">
        <f t="shared" si="168"/>
        <v>231</v>
      </c>
      <c r="G219" s="14" t="str">
        <f>IF(E219&gt;=F219,"○","×")</f>
        <v>○</v>
      </c>
    </row>
    <row r="220" spans="2:7">
      <c r="B220" s="27"/>
      <c r="C220" s="12" t="s">
        <v>0</v>
      </c>
      <c r="D220" s="15" t="s">
        <v>327</v>
      </c>
      <c r="E220" s="21">
        <v>6</v>
      </c>
      <c r="F220" s="21">
        <f t="shared" ref="F220" si="169">LEN(D220)-LEN(SUBSTITUTE(D220,",",""))+(TRIM(D220)&lt;&gt;"")*1</f>
        <v>3</v>
      </c>
      <c r="G220" s="14" t="str">
        <f>IF(E220&gt;=F220,"○","×")</f>
        <v>○</v>
      </c>
    </row>
    <row r="221" spans="2:7">
      <c r="B221" s="27"/>
      <c r="C221" s="23" t="s">
        <v>8</v>
      </c>
      <c r="D221" s="25" t="s">
        <v>325</v>
      </c>
      <c r="E221" s="24">
        <v>80</v>
      </c>
      <c r="F221" s="21">
        <f t="shared" ref="F221" si="170">LENB(D221)</f>
        <v>47</v>
      </c>
      <c r="G221" s="14" t="str">
        <f>IF(E221&gt;=F221,"○","×")</f>
        <v>○</v>
      </c>
    </row>
    <row r="222" spans="2:7">
      <c r="B222" s="28"/>
      <c r="C222" s="16" t="s">
        <v>10</v>
      </c>
      <c r="D222" s="17" t="s">
        <v>326</v>
      </c>
      <c r="E222" s="22" t="s">
        <v>62</v>
      </c>
      <c r="F222" s="22">
        <f t="shared" ref="F222" si="171">LEN(D222)-LEN(SUBSTITUTE(D222,",",""))+(TRIM(D222)&lt;&gt;"")*1</f>
        <v>1</v>
      </c>
      <c r="G222" s="18" t="s">
        <v>11</v>
      </c>
    </row>
    <row r="223" spans="2:7" ht="11.25" customHeight="1">
      <c r="B223" s="26" t="s">
        <v>339</v>
      </c>
      <c r="C223" s="11" t="s">
        <v>2</v>
      </c>
      <c r="D223" s="8" t="s">
        <v>329</v>
      </c>
      <c r="E223" s="20">
        <v>65</v>
      </c>
      <c r="F223" s="20">
        <f t="shared" ref="F223:F224" si="172">LENB(D223)</f>
        <v>61</v>
      </c>
      <c r="G223" s="9" t="str">
        <f>IF(E223&gt;=F223,"○","×")</f>
        <v>○</v>
      </c>
    </row>
    <row r="224" spans="2:7" ht="33.75" customHeight="1">
      <c r="B224" s="27"/>
      <c r="C224" s="12" t="s">
        <v>1</v>
      </c>
      <c r="D224" s="13" t="s">
        <v>333</v>
      </c>
      <c r="E224" s="21">
        <v>240</v>
      </c>
      <c r="F224" s="21">
        <f t="shared" si="172"/>
        <v>233</v>
      </c>
      <c r="G224" s="14" t="str">
        <f>IF(E224&gt;=F224,"○","×")</f>
        <v>○</v>
      </c>
    </row>
    <row r="225" spans="2:7">
      <c r="B225" s="27"/>
      <c r="C225" s="12" t="s">
        <v>0</v>
      </c>
      <c r="D225" s="15" t="s">
        <v>332</v>
      </c>
      <c r="E225" s="21">
        <v>6</v>
      </c>
      <c r="F225" s="21">
        <f t="shared" ref="F225" si="173">LEN(D225)-LEN(SUBSTITUTE(D225,",",""))+(TRIM(D225)&lt;&gt;"")*1</f>
        <v>3</v>
      </c>
      <c r="G225" s="14" t="str">
        <f>IF(E225&gt;=F225,"○","×")</f>
        <v>○</v>
      </c>
    </row>
    <row r="226" spans="2:7">
      <c r="B226" s="27"/>
      <c r="C226" s="23" t="s">
        <v>8</v>
      </c>
      <c r="D226" s="25" t="s">
        <v>330</v>
      </c>
      <c r="E226" s="24">
        <v>80</v>
      </c>
      <c r="F226" s="21">
        <f t="shared" ref="F226" si="174">LENB(D226)</f>
        <v>55</v>
      </c>
      <c r="G226" s="14" t="str">
        <f>IF(E226&gt;=F226,"○","×")</f>
        <v>○</v>
      </c>
    </row>
    <row r="227" spans="2:7">
      <c r="B227" s="28"/>
      <c r="C227" s="16" t="s">
        <v>10</v>
      </c>
      <c r="D227" s="17" t="s">
        <v>331</v>
      </c>
      <c r="E227" s="22" t="s">
        <v>62</v>
      </c>
      <c r="F227" s="22">
        <f t="shared" ref="F227" si="175">LEN(D227)-LEN(SUBSTITUTE(D227,",",""))+(TRIM(D227)&lt;&gt;"")*1</f>
        <v>1</v>
      </c>
      <c r="G227" s="18" t="s">
        <v>11</v>
      </c>
    </row>
    <row r="228" spans="2:7" ht="11.25" customHeight="1">
      <c r="B228" s="26" t="s">
        <v>340</v>
      </c>
      <c r="C228" s="11" t="s">
        <v>2</v>
      </c>
      <c r="D228" s="8" t="s">
        <v>334</v>
      </c>
      <c r="E228" s="20">
        <v>65</v>
      </c>
      <c r="F228" s="20">
        <f t="shared" ref="F228:F229" si="176">LENB(D228)</f>
        <v>64</v>
      </c>
      <c r="G228" s="9" t="str">
        <f>IF(E228&gt;=F228,"○","×")</f>
        <v>○</v>
      </c>
    </row>
    <row r="229" spans="2:7" ht="33.75" customHeight="1">
      <c r="B229" s="27"/>
      <c r="C229" s="12" t="s">
        <v>1</v>
      </c>
      <c r="D229" s="13" t="s">
        <v>338</v>
      </c>
      <c r="E229" s="21">
        <v>240</v>
      </c>
      <c r="F229" s="21">
        <f t="shared" si="176"/>
        <v>229</v>
      </c>
      <c r="G229" s="14" t="str">
        <f>IF(E229&gt;=F229,"○","×")</f>
        <v>○</v>
      </c>
    </row>
    <row r="230" spans="2:7">
      <c r="B230" s="27"/>
      <c r="C230" s="12" t="s">
        <v>0</v>
      </c>
      <c r="D230" s="15" t="s">
        <v>337</v>
      </c>
      <c r="E230" s="21">
        <v>6</v>
      </c>
      <c r="F230" s="21">
        <f t="shared" ref="F230" si="177">LEN(D230)-LEN(SUBSTITUTE(D230,",",""))+(TRIM(D230)&lt;&gt;"")*1</f>
        <v>3</v>
      </c>
      <c r="G230" s="14" t="str">
        <f>IF(E230&gt;=F230,"○","×")</f>
        <v>○</v>
      </c>
    </row>
    <row r="231" spans="2:7">
      <c r="B231" s="27"/>
      <c r="C231" s="23" t="s">
        <v>8</v>
      </c>
      <c r="D231" s="25" t="s">
        <v>335</v>
      </c>
      <c r="E231" s="24">
        <v>80</v>
      </c>
      <c r="F231" s="21">
        <f t="shared" ref="F231" si="178">LENB(D231)</f>
        <v>41</v>
      </c>
      <c r="G231" s="14" t="str">
        <f>IF(E231&gt;=F231,"○","×")</f>
        <v>○</v>
      </c>
    </row>
    <row r="232" spans="2:7">
      <c r="B232" s="28"/>
      <c r="C232" s="16" t="s">
        <v>10</v>
      </c>
      <c r="D232" s="17" t="s">
        <v>336</v>
      </c>
      <c r="E232" s="22" t="s">
        <v>62</v>
      </c>
      <c r="F232" s="22">
        <f t="shared" ref="F232" si="179">LEN(D232)-LEN(SUBSTITUTE(D232,",",""))+(TRIM(D232)&lt;&gt;"")*1</f>
        <v>1</v>
      </c>
      <c r="G232" s="18" t="s">
        <v>11</v>
      </c>
    </row>
    <row r="233" spans="2:7" ht="11.25" customHeight="1">
      <c r="B233" s="32" t="s">
        <v>253</v>
      </c>
      <c r="C233" s="11" t="s">
        <v>2</v>
      </c>
      <c r="D233" s="8" t="s">
        <v>281</v>
      </c>
      <c r="E233" s="20">
        <v>65</v>
      </c>
      <c r="F233" s="20">
        <f t="shared" ref="F233:F234" si="180">LENB(D233)</f>
        <v>60</v>
      </c>
      <c r="G233" s="9" t="str">
        <f>IF(E233&gt;=F233,"○","×")</f>
        <v>○</v>
      </c>
    </row>
    <row r="234" spans="2:7" ht="33.75" customHeight="1">
      <c r="B234" s="33"/>
      <c r="C234" s="12" t="s">
        <v>1</v>
      </c>
      <c r="D234" s="13" t="s">
        <v>283</v>
      </c>
      <c r="E234" s="21">
        <v>240</v>
      </c>
      <c r="F234" s="21">
        <f t="shared" si="180"/>
        <v>238</v>
      </c>
      <c r="G234" s="14" t="str">
        <f>IF(E234&gt;=F234,"○","×")</f>
        <v>○</v>
      </c>
    </row>
    <row r="235" spans="2:7">
      <c r="B235" s="33"/>
      <c r="C235" s="12" t="s">
        <v>0</v>
      </c>
      <c r="D235" s="15" t="s">
        <v>267</v>
      </c>
      <c r="E235" s="21">
        <v>6</v>
      </c>
      <c r="F235" s="21">
        <f t="shared" ref="F235" si="181">LEN(D235)-LEN(SUBSTITUTE(D235,",",""))+(TRIM(D235)&lt;&gt;"")*1</f>
        <v>6</v>
      </c>
      <c r="G235" s="14" t="str">
        <f>IF(E235&gt;=F235,"○","×")</f>
        <v>○</v>
      </c>
    </row>
    <row r="236" spans="2:7">
      <c r="B236" s="33"/>
      <c r="C236" s="23" t="s">
        <v>8</v>
      </c>
      <c r="D236" s="25" t="s">
        <v>282</v>
      </c>
      <c r="E236" s="24">
        <v>80</v>
      </c>
      <c r="F236" s="21">
        <f t="shared" ref="F236" si="182">LENB(D236)</f>
        <v>54</v>
      </c>
      <c r="G236" s="14" t="str">
        <f>IF(E236&gt;=F236,"○","×")</f>
        <v>○</v>
      </c>
    </row>
    <row r="237" spans="2:7">
      <c r="B237" s="34"/>
      <c r="C237" s="16" t="s">
        <v>10</v>
      </c>
      <c r="D237" s="17" t="s">
        <v>255</v>
      </c>
      <c r="E237" s="22" t="s">
        <v>62</v>
      </c>
      <c r="F237" s="22">
        <f t="shared" ref="F237" si="183">LEN(D237)-LEN(SUBSTITUTE(D237,",",""))+(TRIM(D237)&lt;&gt;"")*1</f>
        <v>4</v>
      </c>
      <c r="G237" s="18" t="s">
        <v>11</v>
      </c>
    </row>
    <row r="238" spans="2:7" ht="11.25" customHeight="1">
      <c r="B238" s="29" t="s">
        <v>358</v>
      </c>
      <c r="C238" s="11" t="s">
        <v>2</v>
      </c>
      <c r="D238" s="8" t="s">
        <v>257</v>
      </c>
      <c r="E238" s="20">
        <v>65</v>
      </c>
      <c r="F238" s="20">
        <f t="shared" ref="F238:F239" si="184">LENB(D238)</f>
        <v>58</v>
      </c>
      <c r="G238" s="9" t="str">
        <f>IF(E238&gt;=F238,"○","×")</f>
        <v>○</v>
      </c>
    </row>
    <row r="239" spans="2:7" ht="33.75" customHeight="1">
      <c r="B239" s="30"/>
      <c r="C239" s="12" t="s">
        <v>1</v>
      </c>
      <c r="D239" s="13" t="s">
        <v>284</v>
      </c>
      <c r="E239" s="21">
        <v>240</v>
      </c>
      <c r="F239" s="21">
        <f t="shared" si="184"/>
        <v>236</v>
      </c>
      <c r="G239" s="14" t="str">
        <f>IF(E239&gt;=F239,"○","×")</f>
        <v>○</v>
      </c>
    </row>
    <row r="240" spans="2:7">
      <c r="B240" s="30"/>
      <c r="C240" s="12" t="s">
        <v>0</v>
      </c>
      <c r="D240" s="15" t="s">
        <v>269</v>
      </c>
      <c r="E240" s="21">
        <v>6</v>
      </c>
      <c r="F240" s="21">
        <f t="shared" ref="F240" si="185">LEN(D240)-LEN(SUBSTITUTE(D240,",",""))+(TRIM(D240)&lt;&gt;"")*1</f>
        <v>4</v>
      </c>
      <c r="G240" s="14" t="str">
        <f>IF(E240&gt;=F240,"○","×")</f>
        <v>○</v>
      </c>
    </row>
    <row r="241" spans="2:7">
      <c r="B241" s="30"/>
      <c r="C241" s="23" t="s">
        <v>8</v>
      </c>
      <c r="D241" s="25" t="s">
        <v>256</v>
      </c>
      <c r="E241" s="24">
        <v>80</v>
      </c>
      <c r="F241" s="21">
        <f t="shared" ref="F241" si="186">LENB(D241)</f>
        <v>68</v>
      </c>
      <c r="G241" s="14" t="str">
        <f>IF(E241&gt;=F241,"○","×")</f>
        <v>○</v>
      </c>
    </row>
    <row r="242" spans="2:7">
      <c r="B242" s="31"/>
      <c r="C242" s="16" t="s">
        <v>10</v>
      </c>
      <c r="D242" s="17" t="s">
        <v>268</v>
      </c>
      <c r="E242" s="22" t="s">
        <v>62</v>
      </c>
      <c r="F242" s="22">
        <f t="shared" ref="F242" si="187">LEN(D242)-LEN(SUBSTITUTE(D242,",",""))+(TRIM(D242)&lt;&gt;"")*1</f>
        <v>2</v>
      </c>
      <c r="G242" s="18" t="s">
        <v>11</v>
      </c>
    </row>
    <row r="243" spans="2:7" ht="11.25" customHeight="1">
      <c r="B243" s="29" t="s">
        <v>359</v>
      </c>
      <c r="C243" s="11" t="s">
        <v>2</v>
      </c>
      <c r="D243" s="8" t="s">
        <v>258</v>
      </c>
      <c r="E243" s="20">
        <v>65</v>
      </c>
      <c r="F243" s="20">
        <f t="shared" ref="F243:F244" si="188">LENB(D243)</f>
        <v>60</v>
      </c>
      <c r="G243" s="9" t="str">
        <f>IF(E243&gt;=F243,"○","×")</f>
        <v>○</v>
      </c>
    </row>
    <row r="244" spans="2:7" ht="33.75" customHeight="1">
      <c r="B244" s="30"/>
      <c r="C244" s="12" t="s">
        <v>1</v>
      </c>
      <c r="D244" s="13" t="s">
        <v>285</v>
      </c>
      <c r="E244" s="21">
        <v>240</v>
      </c>
      <c r="F244" s="21">
        <f t="shared" si="188"/>
        <v>235</v>
      </c>
      <c r="G244" s="14" t="str">
        <f>IF(E244&gt;=F244,"○","×")</f>
        <v>○</v>
      </c>
    </row>
    <row r="245" spans="2:7">
      <c r="B245" s="30"/>
      <c r="C245" s="12" t="s">
        <v>0</v>
      </c>
      <c r="D245" s="15" t="s">
        <v>270</v>
      </c>
      <c r="E245" s="21">
        <v>6</v>
      </c>
      <c r="F245" s="21">
        <f t="shared" ref="F245" si="189">LEN(D245)-LEN(SUBSTITUTE(D245,",",""))+(TRIM(D245)&lt;&gt;"")*1</f>
        <v>4</v>
      </c>
      <c r="G245" s="14" t="str">
        <f>IF(E245&gt;=F245,"○","×")</f>
        <v>○</v>
      </c>
    </row>
    <row r="246" spans="2:7">
      <c r="B246" s="30"/>
      <c r="C246" s="23" t="s">
        <v>8</v>
      </c>
      <c r="D246" s="25" t="s">
        <v>259</v>
      </c>
      <c r="E246" s="24">
        <v>80</v>
      </c>
      <c r="F246" s="21">
        <f t="shared" ref="F246" si="190">LENB(D246)</f>
        <v>70</v>
      </c>
      <c r="G246" s="14" t="str">
        <f>IF(E246&gt;=F246,"○","×")</f>
        <v>○</v>
      </c>
    </row>
    <row r="247" spans="2:7">
      <c r="B247" s="31"/>
      <c r="C247" s="16" t="s">
        <v>10</v>
      </c>
      <c r="D247" s="17" t="s">
        <v>271</v>
      </c>
      <c r="E247" s="22" t="s">
        <v>62</v>
      </c>
      <c r="F247" s="22">
        <f t="shared" ref="F247" si="191">LEN(D247)-LEN(SUBSTITUTE(D247,",",""))+(TRIM(D247)&lt;&gt;"")*1</f>
        <v>2</v>
      </c>
      <c r="G247" s="18" t="s">
        <v>11</v>
      </c>
    </row>
    <row r="248" spans="2:7" ht="11.25" customHeight="1">
      <c r="B248" s="29" t="s">
        <v>360</v>
      </c>
      <c r="C248" s="11" t="s">
        <v>2</v>
      </c>
      <c r="D248" s="8" t="s">
        <v>260</v>
      </c>
      <c r="E248" s="20">
        <v>65</v>
      </c>
      <c r="F248" s="20">
        <f t="shared" ref="F248:F249" si="192">LENB(D248)</f>
        <v>50</v>
      </c>
      <c r="G248" s="9" t="str">
        <f>IF(E248&gt;=F248,"○","×")</f>
        <v>○</v>
      </c>
    </row>
    <row r="249" spans="2:7" ht="33.75" customHeight="1">
      <c r="B249" s="30"/>
      <c r="C249" s="12" t="s">
        <v>1</v>
      </c>
      <c r="D249" s="13" t="s">
        <v>287</v>
      </c>
      <c r="E249" s="21">
        <v>240</v>
      </c>
      <c r="F249" s="21">
        <f t="shared" si="192"/>
        <v>237</v>
      </c>
      <c r="G249" s="14" t="str">
        <f>IF(E249&gt;=F249,"○","×")</f>
        <v>○</v>
      </c>
    </row>
    <row r="250" spans="2:7">
      <c r="B250" s="30"/>
      <c r="C250" s="12" t="s">
        <v>0</v>
      </c>
      <c r="D250" s="15" t="s">
        <v>286</v>
      </c>
      <c r="E250" s="21">
        <v>6</v>
      </c>
      <c r="F250" s="21">
        <f t="shared" ref="F250" si="193">LEN(D250)-LEN(SUBSTITUTE(D250,",",""))+(TRIM(D250)&lt;&gt;"")*1</f>
        <v>6</v>
      </c>
      <c r="G250" s="14" t="str">
        <f>IF(E250&gt;=F250,"○","×")</f>
        <v>○</v>
      </c>
    </row>
    <row r="251" spans="2:7">
      <c r="B251" s="30"/>
      <c r="C251" s="23" t="s">
        <v>8</v>
      </c>
      <c r="D251" s="25" t="s">
        <v>261</v>
      </c>
      <c r="E251" s="24">
        <v>80</v>
      </c>
      <c r="F251" s="21">
        <f t="shared" ref="F251" si="194">LENB(D251)</f>
        <v>60</v>
      </c>
      <c r="G251" s="14" t="str">
        <f>IF(E251&gt;=F251,"○","×")</f>
        <v>○</v>
      </c>
    </row>
    <row r="252" spans="2:7">
      <c r="B252" s="31"/>
      <c r="C252" s="16" t="s">
        <v>10</v>
      </c>
      <c r="D252" s="17" t="s">
        <v>272</v>
      </c>
      <c r="E252" s="22" t="s">
        <v>62</v>
      </c>
      <c r="F252" s="22">
        <f t="shared" ref="F252" si="195">LEN(D252)-LEN(SUBSTITUTE(D252,",",""))+(TRIM(D252)&lt;&gt;"")*1</f>
        <v>5</v>
      </c>
      <c r="G252" s="18" t="s">
        <v>11</v>
      </c>
    </row>
    <row r="253" spans="2:7" ht="11.25" customHeight="1">
      <c r="B253" s="29" t="s">
        <v>361</v>
      </c>
      <c r="C253" s="11" t="s">
        <v>2</v>
      </c>
      <c r="D253" s="8" t="s">
        <v>262</v>
      </c>
      <c r="E253" s="20">
        <v>65</v>
      </c>
      <c r="F253" s="20">
        <f t="shared" ref="F253:F254" si="196">LENB(D253)</f>
        <v>60</v>
      </c>
      <c r="G253" s="9" t="str">
        <f>IF(E253&gt;=F253,"○","×")</f>
        <v>○</v>
      </c>
    </row>
    <row r="254" spans="2:7" ht="33.75" customHeight="1">
      <c r="B254" s="30"/>
      <c r="C254" s="12" t="s">
        <v>1</v>
      </c>
      <c r="D254" s="13" t="s">
        <v>288</v>
      </c>
      <c r="E254" s="21">
        <v>240</v>
      </c>
      <c r="F254" s="21">
        <f t="shared" si="196"/>
        <v>240</v>
      </c>
      <c r="G254" s="14" t="str">
        <f>IF(E254&gt;=F254,"○","×")</f>
        <v>○</v>
      </c>
    </row>
    <row r="255" spans="2:7">
      <c r="B255" s="30"/>
      <c r="C255" s="12" t="s">
        <v>0</v>
      </c>
      <c r="D255" s="15" t="s">
        <v>279</v>
      </c>
      <c r="E255" s="21">
        <v>6</v>
      </c>
      <c r="F255" s="21">
        <f t="shared" ref="F255" si="197">LEN(D255)-LEN(SUBSTITUTE(D255,",",""))+(TRIM(D255)&lt;&gt;"")*1</f>
        <v>6</v>
      </c>
      <c r="G255" s="14" t="str">
        <f>IF(E255&gt;=F255,"○","×")</f>
        <v>○</v>
      </c>
    </row>
    <row r="256" spans="2:7">
      <c r="B256" s="30"/>
      <c r="C256" s="23" t="s">
        <v>8</v>
      </c>
      <c r="D256" s="25" t="s">
        <v>263</v>
      </c>
      <c r="E256" s="24">
        <v>80</v>
      </c>
      <c r="F256" s="21">
        <f t="shared" ref="F256" si="198">LENB(D256)</f>
        <v>70</v>
      </c>
      <c r="G256" s="14" t="str">
        <f>IF(E256&gt;=F256,"○","×")</f>
        <v>○</v>
      </c>
    </row>
    <row r="257" spans="2:7">
      <c r="B257" s="31"/>
      <c r="C257" s="16" t="s">
        <v>10</v>
      </c>
      <c r="D257" s="17" t="s">
        <v>273</v>
      </c>
      <c r="E257" s="22" t="s">
        <v>62</v>
      </c>
      <c r="F257" s="22">
        <f t="shared" ref="F257" si="199">LEN(D257)-LEN(SUBSTITUTE(D257,",",""))+(TRIM(D257)&lt;&gt;"")*1</f>
        <v>4</v>
      </c>
      <c r="G257" s="18" t="s">
        <v>11</v>
      </c>
    </row>
    <row r="258" spans="2:7" ht="11.25" customHeight="1">
      <c r="B258" s="29" t="s">
        <v>362</v>
      </c>
      <c r="C258" s="11" t="s">
        <v>2</v>
      </c>
      <c r="D258" s="8" t="s">
        <v>264</v>
      </c>
      <c r="E258" s="20">
        <v>65</v>
      </c>
      <c r="F258" s="20">
        <f t="shared" ref="F258:F259" si="200">LENB(D258)</f>
        <v>56</v>
      </c>
      <c r="G258" s="9" t="str">
        <f>IF(E258&gt;=F258,"○","×")</f>
        <v>○</v>
      </c>
    </row>
    <row r="259" spans="2:7" ht="33.75" customHeight="1">
      <c r="B259" s="30"/>
      <c r="C259" s="12" t="s">
        <v>1</v>
      </c>
      <c r="D259" s="13" t="s">
        <v>291</v>
      </c>
      <c r="E259" s="21">
        <v>240</v>
      </c>
      <c r="F259" s="21">
        <f t="shared" si="200"/>
        <v>239</v>
      </c>
      <c r="G259" s="14" t="str">
        <f>IF(E259&gt;=F259,"○","×")</f>
        <v>○</v>
      </c>
    </row>
    <row r="260" spans="2:7">
      <c r="B260" s="30"/>
      <c r="C260" s="12" t="s">
        <v>0</v>
      </c>
      <c r="D260" s="15" t="s">
        <v>274</v>
      </c>
      <c r="E260" s="21">
        <v>6</v>
      </c>
      <c r="F260" s="21">
        <f t="shared" ref="F260" si="201">LEN(D260)-LEN(SUBSTITUTE(D260,",",""))+(TRIM(D260)&lt;&gt;"")*1</f>
        <v>4</v>
      </c>
      <c r="G260" s="14" t="str">
        <f>IF(E260&gt;=F260,"○","×")</f>
        <v>○</v>
      </c>
    </row>
    <row r="261" spans="2:7">
      <c r="B261" s="30"/>
      <c r="C261" s="23" t="s">
        <v>8</v>
      </c>
      <c r="D261" s="25" t="s">
        <v>265</v>
      </c>
      <c r="E261" s="24">
        <v>80</v>
      </c>
      <c r="F261" s="21">
        <f t="shared" ref="F261" si="202">LENB(D261)</f>
        <v>66</v>
      </c>
      <c r="G261" s="14" t="str">
        <f>IF(E261&gt;=F261,"○","×")</f>
        <v>○</v>
      </c>
    </row>
    <row r="262" spans="2:7">
      <c r="B262" s="31"/>
      <c r="C262" s="16" t="s">
        <v>10</v>
      </c>
      <c r="D262" s="17" t="s">
        <v>275</v>
      </c>
      <c r="E262" s="22" t="s">
        <v>62</v>
      </c>
      <c r="F262" s="22">
        <f t="shared" ref="F262" si="203">LEN(D262)-LEN(SUBSTITUTE(D262,",",""))+(TRIM(D262)&lt;&gt;"")*1</f>
        <v>2</v>
      </c>
      <c r="G262" s="18" t="s">
        <v>11</v>
      </c>
    </row>
    <row r="263" spans="2:7" ht="11.25" customHeight="1">
      <c r="B263" s="29" t="s">
        <v>364</v>
      </c>
      <c r="C263" s="11" t="s">
        <v>2</v>
      </c>
      <c r="D263" s="8" t="s">
        <v>365</v>
      </c>
      <c r="E263" s="20">
        <v>65</v>
      </c>
      <c r="F263" s="20">
        <f t="shared" ref="F263:F264" si="204">LENB(D263)</f>
        <v>64</v>
      </c>
      <c r="G263" s="9" t="str">
        <f>IF(E263&gt;=F263,"○","×")</f>
        <v>○</v>
      </c>
    </row>
    <row r="264" spans="2:7" ht="33.75" customHeight="1">
      <c r="B264" s="30"/>
      <c r="C264" s="12" t="s">
        <v>1</v>
      </c>
      <c r="D264" s="13" t="s">
        <v>289</v>
      </c>
      <c r="E264" s="21">
        <v>240</v>
      </c>
      <c r="F264" s="21">
        <f t="shared" si="204"/>
        <v>230</v>
      </c>
      <c r="G264" s="14" t="str">
        <f>IF(E264&gt;=F264,"○","×")</f>
        <v>○</v>
      </c>
    </row>
    <row r="265" spans="2:7">
      <c r="B265" s="30"/>
      <c r="C265" s="12" t="s">
        <v>0</v>
      </c>
      <c r="D265" s="15" t="s">
        <v>276</v>
      </c>
      <c r="E265" s="21">
        <v>6</v>
      </c>
      <c r="F265" s="21">
        <f t="shared" ref="F265" si="205">LEN(D265)-LEN(SUBSTITUTE(D265,",",""))+(TRIM(D265)&lt;&gt;"")*1</f>
        <v>4</v>
      </c>
      <c r="G265" s="14" t="str">
        <f>IF(E265&gt;=F265,"○","×")</f>
        <v>○</v>
      </c>
    </row>
    <row r="266" spans="2:7">
      <c r="B266" s="30"/>
      <c r="C266" s="23" t="s">
        <v>8</v>
      </c>
      <c r="D266" s="25" t="s">
        <v>366</v>
      </c>
      <c r="E266" s="24">
        <v>80</v>
      </c>
      <c r="F266" s="21">
        <f t="shared" ref="F266" si="206">LENB(D266)</f>
        <v>74</v>
      </c>
      <c r="G266" s="14" t="str">
        <f>IF(E266&gt;=F266,"○","×")</f>
        <v>○</v>
      </c>
    </row>
    <row r="267" spans="2:7">
      <c r="B267" s="31"/>
      <c r="C267" s="16" t="s">
        <v>10</v>
      </c>
      <c r="D267" s="17" t="s">
        <v>277</v>
      </c>
      <c r="E267" s="22" t="s">
        <v>62</v>
      </c>
      <c r="F267" s="22">
        <f t="shared" ref="F267" si="207">LEN(D267)-LEN(SUBSTITUTE(D267,",",""))+(TRIM(D267)&lt;&gt;"")*1</f>
        <v>2</v>
      </c>
      <c r="G267" s="18" t="s">
        <v>11</v>
      </c>
    </row>
    <row r="268" spans="2:7" ht="11.25" customHeight="1">
      <c r="B268" s="29" t="s">
        <v>363</v>
      </c>
      <c r="C268" s="11" t="s">
        <v>2</v>
      </c>
      <c r="D268" s="8" t="s">
        <v>266</v>
      </c>
      <c r="E268" s="20">
        <v>65</v>
      </c>
      <c r="F268" s="20">
        <f t="shared" ref="F268:F269" si="208">LENB(D268)</f>
        <v>56</v>
      </c>
      <c r="G268" s="9" t="str">
        <f>IF(E268&gt;=F268,"○","×")</f>
        <v>○</v>
      </c>
    </row>
    <row r="269" spans="2:7" ht="33.75" customHeight="1">
      <c r="B269" s="30"/>
      <c r="C269" s="12" t="s">
        <v>1</v>
      </c>
      <c r="D269" s="13" t="s">
        <v>290</v>
      </c>
      <c r="E269" s="21">
        <v>240</v>
      </c>
      <c r="F269" s="21">
        <f t="shared" si="208"/>
        <v>229</v>
      </c>
      <c r="G269" s="14" t="str">
        <f>IF(E269&gt;=F269,"○","×")</f>
        <v>○</v>
      </c>
    </row>
    <row r="270" spans="2:7">
      <c r="B270" s="30"/>
      <c r="C270" s="12" t="s">
        <v>0</v>
      </c>
      <c r="D270" s="15" t="s">
        <v>280</v>
      </c>
      <c r="E270" s="21">
        <v>6</v>
      </c>
      <c r="F270" s="21">
        <f t="shared" ref="F270" si="209">LEN(D270)-LEN(SUBSTITUTE(D270,",",""))+(TRIM(D270)&lt;&gt;"")*1</f>
        <v>4</v>
      </c>
      <c r="G270" s="14" t="str">
        <f>IF(E270&gt;=F270,"○","×")</f>
        <v>○</v>
      </c>
    </row>
    <row r="271" spans="2:7">
      <c r="B271" s="30"/>
      <c r="C271" s="23" t="s">
        <v>8</v>
      </c>
      <c r="D271" s="25" t="s">
        <v>294</v>
      </c>
      <c r="E271" s="24">
        <v>80</v>
      </c>
      <c r="F271" s="21">
        <f t="shared" ref="F271" si="210">LENB(D271)</f>
        <v>56</v>
      </c>
      <c r="G271" s="14" t="str">
        <f>IF(E271&gt;=F271,"○","×")</f>
        <v>○</v>
      </c>
    </row>
    <row r="272" spans="2:7">
      <c r="B272" s="31"/>
      <c r="C272" s="16" t="s">
        <v>10</v>
      </c>
      <c r="D272" s="17" t="s">
        <v>278</v>
      </c>
      <c r="E272" s="22" t="s">
        <v>62</v>
      </c>
      <c r="F272" s="22">
        <f t="shared" ref="F272" si="211">LEN(D272)-LEN(SUBSTITUTE(D272,",",""))+(TRIM(D272)&lt;&gt;"")*1</f>
        <v>2</v>
      </c>
      <c r="G272" s="18" t="s">
        <v>11</v>
      </c>
    </row>
    <row r="273" spans="2:7" ht="11.25" customHeight="1">
      <c r="B273" s="26" t="s">
        <v>309</v>
      </c>
      <c r="C273" s="11" t="s">
        <v>2</v>
      </c>
      <c r="D273" s="8" t="s">
        <v>305</v>
      </c>
      <c r="E273" s="20">
        <v>65</v>
      </c>
      <c r="F273" s="20">
        <f t="shared" ref="F273:F274" si="212">LENB(D273)</f>
        <v>56</v>
      </c>
      <c r="G273" s="9" t="str">
        <f>IF(E273&gt;=F273,"○","×")</f>
        <v>○</v>
      </c>
    </row>
    <row r="274" spans="2:7" ht="33.75" customHeight="1">
      <c r="B274" s="27"/>
      <c r="C274" s="12" t="s">
        <v>1</v>
      </c>
      <c r="D274" s="13" t="s">
        <v>311</v>
      </c>
      <c r="E274" s="21">
        <v>240</v>
      </c>
      <c r="F274" s="21">
        <f t="shared" si="212"/>
        <v>216</v>
      </c>
      <c r="G274" s="14" t="str">
        <f>IF(E274&gt;=F274,"○","×")</f>
        <v>○</v>
      </c>
    </row>
    <row r="275" spans="2:7">
      <c r="B275" s="27"/>
      <c r="C275" s="12" t="s">
        <v>0</v>
      </c>
      <c r="D275" s="15" t="s">
        <v>308</v>
      </c>
      <c r="E275" s="21">
        <v>6</v>
      </c>
      <c r="F275" s="21">
        <f t="shared" ref="F275" si="213">LEN(D275)-LEN(SUBSTITUTE(D275,",",""))+(TRIM(D275)&lt;&gt;"")*1</f>
        <v>3</v>
      </c>
      <c r="G275" s="14" t="str">
        <f>IF(E275&gt;=F275,"○","×")</f>
        <v>○</v>
      </c>
    </row>
    <row r="276" spans="2:7">
      <c r="B276" s="27"/>
      <c r="C276" s="23" t="s">
        <v>8</v>
      </c>
      <c r="D276" s="25" t="s">
        <v>306</v>
      </c>
      <c r="E276" s="24">
        <v>80</v>
      </c>
      <c r="F276" s="21">
        <f t="shared" ref="F276" si="214">LENB(D276)</f>
        <v>72</v>
      </c>
      <c r="G276" s="14" t="str">
        <f>IF(E276&gt;=F276,"○","×")</f>
        <v>○</v>
      </c>
    </row>
    <row r="277" spans="2:7">
      <c r="B277" s="28"/>
      <c r="C277" s="16" t="s">
        <v>10</v>
      </c>
      <c r="D277" s="17" t="s">
        <v>307</v>
      </c>
      <c r="E277" s="22" t="s">
        <v>62</v>
      </c>
      <c r="F277" s="22">
        <f t="shared" ref="F277" si="215">LEN(D277)-LEN(SUBSTITUTE(D277,",",""))+(TRIM(D277)&lt;&gt;"")*1</f>
        <v>1</v>
      </c>
      <c r="G277" s="18" t="s">
        <v>11</v>
      </c>
    </row>
    <row r="278" spans="2:7" ht="11.25" customHeight="1">
      <c r="B278" s="26" t="s">
        <v>312</v>
      </c>
      <c r="C278" s="11" t="s">
        <v>2</v>
      </c>
      <c r="D278" s="8" t="s">
        <v>317</v>
      </c>
      <c r="E278" s="20">
        <v>65</v>
      </c>
      <c r="F278" s="20">
        <f t="shared" ref="F278:F279" si="216">LENB(D278)</f>
        <v>60</v>
      </c>
      <c r="G278" s="9" t="str">
        <f>IF(E278&gt;=F278,"○","×")</f>
        <v>○</v>
      </c>
    </row>
    <row r="279" spans="2:7" ht="33.75" customHeight="1">
      <c r="B279" s="27"/>
      <c r="C279" s="12" t="s">
        <v>1</v>
      </c>
      <c r="D279" s="13" t="s">
        <v>314</v>
      </c>
      <c r="E279" s="21">
        <v>240</v>
      </c>
      <c r="F279" s="21">
        <f t="shared" si="216"/>
        <v>239</v>
      </c>
      <c r="G279" s="14" t="str">
        <f>IF(E279&gt;=F279,"○","×")</f>
        <v>○</v>
      </c>
    </row>
    <row r="280" spans="2:7">
      <c r="B280" s="27"/>
      <c r="C280" s="12" t="s">
        <v>0</v>
      </c>
      <c r="D280" s="15" t="s">
        <v>316</v>
      </c>
      <c r="E280" s="21">
        <v>6</v>
      </c>
      <c r="F280" s="21">
        <f t="shared" ref="F280" si="217">LEN(D280)-LEN(SUBSTITUTE(D280,",",""))+(TRIM(D280)&lt;&gt;"")*1</f>
        <v>4</v>
      </c>
      <c r="G280" s="14" t="str">
        <f>IF(E280&gt;=F280,"○","×")</f>
        <v>○</v>
      </c>
    </row>
    <row r="281" spans="2:7">
      <c r="B281" s="27"/>
      <c r="C281" s="23" t="s">
        <v>8</v>
      </c>
      <c r="D281" s="25" t="s">
        <v>318</v>
      </c>
      <c r="E281" s="24">
        <v>80</v>
      </c>
      <c r="F281" s="21">
        <f t="shared" ref="F281" si="218">LENB(D281)</f>
        <v>37</v>
      </c>
      <c r="G281" s="14" t="str">
        <f>IF(E281&gt;=F281,"○","×")</f>
        <v>○</v>
      </c>
    </row>
    <row r="282" spans="2:7">
      <c r="B282" s="28"/>
      <c r="C282" s="16" t="s">
        <v>10</v>
      </c>
      <c r="D282" s="17" t="s">
        <v>315</v>
      </c>
      <c r="E282" s="22" t="s">
        <v>62</v>
      </c>
      <c r="F282" s="22">
        <f t="shared" ref="F282" si="219">LEN(D282)-LEN(SUBSTITUTE(D282,",",""))+(TRIM(D282)&lt;&gt;"")*1</f>
        <v>2</v>
      </c>
      <c r="G282" s="18" t="s">
        <v>11</v>
      </c>
    </row>
    <row r="283" spans="2:7" ht="11.25" customHeight="1">
      <c r="B283" s="26" t="s">
        <v>313</v>
      </c>
      <c r="C283" s="11" t="s">
        <v>2</v>
      </c>
      <c r="D283" s="8" t="s">
        <v>319</v>
      </c>
      <c r="E283" s="20">
        <v>65</v>
      </c>
      <c r="F283" s="20">
        <f t="shared" ref="F283:F284" si="220">LENB(D283)</f>
        <v>56</v>
      </c>
      <c r="G283" s="9" t="str">
        <f>IF(E283&gt;=F283,"○","×")</f>
        <v>○</v>
      </c>
    </row>
    <row r="284" spans="2:7" ht="33.75" customHeight="1">
      <c r="B284" s="27"/>
      <c r="C284" s="12" t="s">
        <v>1</v>
      </c>
      <c r="D284" s="13" t="s">
        <v>323</v>
      </c>
      <c r="E284" s="21">
        <v>240</v>
      </c>
      <c r="F284" s="21">
        <f t="shared" si="220"/>
        <v>229</v>
      </c>
      <c r="G284" s="14" t="str">
        <f>IF(E284&gt;=F284,"○","×")</f>
        <v>○</v>
      </c>
    </row>
    <row r="285" spans="2:7">
      <c r="B285" s="27"/>
      <c r="C285" s="12" t="s">
        <v>0</v>
      </c>
      <c r="D285" s="15" t="s">
        <v>322</v>
      </c>
      <c r="E285" s="21">
        <v>6</v>
      </c>
      <c r="F285" s="21">
        <f t="shared" ref="F285" si="221">LEN(D285)-LEN(SUBSTITUTE(D285,",",""))+(TRIM(D285)&lt;&gt;"")*1</f>
        <v>3</v>
      </c>
      <c r="G285" s="14" t="str">
        <f>IF(E285&gt;=F285,"○","×")</f>
        <v>○</v>
      </c>
    </row>
    <row r="286" spans="2:7">
      <c r="B286" s="27"/>
      <c r="C286" s="23" t="s">
        <v>8</v>
      </c>
      <c r="D286" s="25" t="s">
        <v>320</v>
      </c>
      <c r="E286" s="24">
        <v>80</v>
      </c>
      <c r="F286" s="21">
        <f t="shared" ref="F286" si="222">LENB(D286)</f>
        <v>33</v>
      </c>
      <c r="G286" s="14" t="str">
        <f>IF(E286&gt;=F286,"○","×")</f>
        <v>○</v>
      </c>
    </row>
    <row r="287" spans="2:7">
      <c r="B287" s="28"/>
      <c r="C287" s="16" t="s">
        <v>10</v>
      </c>
      <c r="D287" s="17" t="s">
        <v>321</v>
      </c>
      <c r="E287" s="22" t="s">
        <v>62</v>
      </c>
      <c r="F287" s="22">
        <f t="shared" ref="F287" si="223">LEN(D287)-LEN(SUBSTITUTE(D287,",",""))+(TRIM(D287)&lt;&gt;"")*1</f>
        <v>1</v>
      </c>
      <c r="G287" s="18" t="s">
        <v>11</v>
      </c>
    </row>
    <row r="288" spans="2:7" ht="11.25" customHeight="1">
      <c r="B288" s="32" t="s">
        <v>367</v>
      </c>
      <c r="C288" s="11" t="s">
        <v>2</v>
      </c>
      <c r="D288" s="8" t="s">
        <v>41</v>
      </c>
      <c r="E288" s="20">
        <v>65</v>
      </c>
      <c r="F288" s="20">
        <f t="shared" ref="F288:F289" si="224">LENB(D288)</f>
        <v>65</v>
      </c>
      <c r="G288" s="9" t="str">
        <f>IF(E288&gt;=F288,"○","×")</f>
        <v>○</v>
      </c>
    </row>
    <row r="289" spans="2:7" ht="33.75" customHeight="1">
      <c r="B289" s="36"/>
      <c r="C289" s="12" t="s">
        <v>1</v>
      </c>
      <c r="D289" s="13" t="s">
        <v>380</v>
      </c>
      <c r="E289" s="21">
        <v>240</v>
      </c>
      <c r="F289" s="21">
        <f t="shared" si="224"/>
        <v>231</v>
      </c>
      <c r="G289" s="14" t="str">
        <f>IF(E289&gt;=F289,"○","×")</f>
        <v>○</v>
      </c>
    </row>
    <row r="290" spans="2:7">
      <c r="B290" s="36"/>
      <c r="C290" s="12" t="s">
        <v>0</v>
      </c>
      <c r="D290" s="15" t="s">
        <v>376</v>
      </c>
      <c r="E290" s="21">
        <v>6</v>
      </c>
      <c r="F290" s="21">
        <f t="shared" ref="F290" si="225">LEN(D290)-LEN(SUBSTITUTE(D290,",",""))+(TRIM(D290)&lt;&gt;"")*1</f>
        <v>5</v>
      </c>
      <c r="G290" s="14" t="str">
        <f>IF(E290&gt;=F290,"○","×")</f>
        <v>○</v>
      </c>
    </row>
    <row r="291" spans="2:7">
      <c r="B291" s="36"/>
      <c r="C291" s="23" t="s">
        <v>8</v>
      </c>
      <c r="D291" s="25" t="s">
        <v>95</v>
      </c>
      <c r="E291" s="24">
        <v>80</v>
      </c>
      <c r="F291" s="21">
        <f t="shared" ref="F291" si="226">LENB(D291)</f>
        <v>63</v>
      </c>
      <c r="G291" s="14" t="str">
        <f>IF(E291&gt;=F291,"○","×")</f>
        <v>○</v>
      </c>
    </row>
    <row r="292" spans="2:7">
      <c r="B292" s="37"/>
      <c r="C292" s="16" t="s">
        <v>10</v>
      </c>
      <c r="D292" s="17" t="s">
        <v>377</v>
      </c>
      <c r="E292" s="22" t="s">
        <v>62</v>
      </c>
      <c r="F292" s="22">
        <f t="shared" ref="F292" si="227">LEN(D292)-LEN(SUBSTITUTE(D292,",",""))+(TRIM(D292)&lt;&gt;"")*1</f>
        <v>3</v>
      </c>
      <c r="G292" s="18" t="s">
        <v>11</v>
      </c>
    </row>
    <row r="293" spans="2:7" ht="11.25" customHeight="1">
      <c r="B293" s="32" t="s">
        <v>368</v>
      </c>
      <c r="C293" s="11" t="s">
        <v>2</v>
      </c>
      <c r="D293" s="8" t="s">
        <v>248</v>
      </c>
      <c r="E293" s="20">
        <v>65</v>
      </c>
      <c r="F293" s="20">
        <f t="shared" ref="F293:F294" si="228">LENB(D293)</f>
        <v>63</v>
      </c>
      <c r="G293" s="9" t="str">
        <f>IF(E293&gt;=F293,"○","×")</f>
        <v>○</v>
      </c>
    </row>
    <row r="294" spans="2:7" ht="33.75" customHeight="1">
      <c r="B294" s="36"/>
      <c r="C294" s="12" t="s">
        <v>1</v>
      </c>
      <c r="D294" s="13" t="s">
        <v>249</v>
      </c>
      <c r="E294" s="21">
        <v>240</v>
      </c>
      <c r="F294" s="21">
        <f t="shared" si="228"/>
        <v>237</v>
      </c>
      <c r="G294" s="14" t="str">
        <f>IF(E294&gt;=F294,"○","×")</f>
        <v>○</v>
      </c>
    </row>
    <row r="295" spans="2:7" ht="22.5">
      <c r="B295" s="36"/>
      <c r="C295" s="12" t="s">
        <v>0</v>
      </c>
      <c r="D295" s="15" t="s">
        <v>373</v>
      </c>
      <c r="E295" s="21">
        <v>6</v>
      </c>
      <c r="F295" s="21">
        <f t="shared" ref="F295" si="229">LEN(D295)-LEN(SUBSTITUTE(D295,",",""))+(TRIM(D295)&lt;&gt;"")*1</f>
        <v>5</v>
      </c>
      <c r="G295" s="14" t="str">
        <f>IF(E295&gt;=F295,"○","×")</f>
        <v>○</v>
      </c>
    </row>
    <row r="296" spans="2:7">
      <c r="B296" s="36"/>
      <c r="C296" s="23" t="s">
        <v>8</v>
      </c>
      <c r="D296" s="25" t="s">
        <v>250</v>
      </c>
      <c r="E296" s="24">
        <v>80</v>
      </c>
      <c r="F296" s="21">
        <f t="shared" ref="F296" si="230">LENB(D296)</f>
        <v>55</v>
      </c>
      <c r="G296" s="14" t="str">
        <f>IF(E296&gt;=F296,"○","×")</f>
        <v>○</v>
      </c>
    </row>
    <row r="297" spans="2:7">
      <c r="B297" s="37"/>
      <c r="C297" s="16" t="s">
        <v>10</v>
      </c>
      <c r="D297" s="17" t="s">
        <v>251</v>
      </c>
      <c r="E297" s="22" t="s">
        <v>62</v>
      </c>
      <c r="F297" s="22">
        <f t="shared" ref="F297" si="231">LEN(D297)-LEN(SUBSTITUTE(D297,",",""))+(TRIM(D297)&lt;&gt;"")*1</f>
        <v>3</v>
      </c>
      <c r="G297" s="18" t="s">
        <v>11</v>
      </c>
    </row>
    <row r="298" spans="2:7" ht="11.25" customHeight="1">
      <c r="B298" s="32" t="s">
        <v>369</v>
      </c>
      <c r="C298" s="11" t="s">
        <v>2</v>
      </c>
      <c r="D298" s="8" t="s">
        <v>370</v>
      </c>
      <c r="E298" s="20">
        <v>65</v>
      </c>
      <c r="F298" s="20">
        <f t="shared" ref="F298:F299" si="232">LENB(D298)</f>
        <v>51</v>
      </c>
      <c r="G298" s="9" t="str">
        <f>IF(E298&gt;=F298,"○","×")</f>
        <v>○</v>
      </c>
    </row>
    <row r="299" spans="2:7" ht="33.75" customHeight="1">
      <c r="B299" s="36"/>
      <c r="C299" s="12" t="s">
        <v>1</v>
      </c>
      <c r="D299" s="13" t="s">
        <v>379</v>
      </c>
      <c r="E299" s="21">
        <v>240</v>
      </c>
      <c r="F299" s="21">
        <f t="shared" si="232"/>
        <v>167</v>
      </c>
      <c r="G299" s="14" t="str">
        <f>IF(E299&gt;=F299,"○","×")</f>
        <v>○</v>
      </c>
    </row>
    <row r="300" spans="2:7">
      <c r="B300" s="36"/>
      <c r="C300" s="12" t="s">
        <v>0</v>
      </c>
      <c r="D300" s="15" t="s">
        <v>372</v>
      </c>
      <c r="E300" s="21">
        <v>6</v>
      </c>
      <c r="F300" s="21">
        <f t="shared" ref="F300" si="233">LEN(D300)-LEN(SUBSTITUTE(D300,",",""))+(TRIM(D300)&lt;&gt;"")*1</f>
        <v>3</v>
      </c>
      <c r="G300" s="14" t="str">
        <f>IF(E300&gt;=F300,"○","×")</f>
        <v>○</v>
      </c>
    </row>
    <row r="301" spans="2:7">
      <c r="B301" s="36"/>
      <c r="C301" s="23" t="s">
        <v>8</v>
      </c>
      <c r="D301" s="25" t="s">
        <v>250</v>
      </c>
      <c r="E301" s="24">
        <v>80</v>
      </c>
      <c r="F301" s="21">
        <f t="shared" ref="F301" si="234">LENB(D301)</f>
        <v>55</v>
      </c>
      <c r="G301" s="14" t="str">
        <f>IF(E301&gt;=F301,"○","×")</f>
        <v>○</v>
      </c>
    </row>
    <row r="302" spans="2:7">
      <c r="B302" s="37"/>
      <c r="C302" s="16" t="s">
        <v>10</v>
      </c>
      <c r="D302" s="17" t="s">
        <v>371</v>
      </c>
      <c r="E302" s="22" t="s">
        <v>62</v>
      </c>
      <c r="F302" s="22">
        <f t="shared" ref="F302" si="235">LEN(D302)-LEN(SUBSTITUTE(D302,",",""))+(TRIM(D302)&lt;&gt;"")*1</f>
        <v>1</v>
      </c>
      <c r="G302" s="18" t="s">
        <v>11</v>
      </c>
    </row>
    <row r="303" spans="2:7" ht="11.25" customHeight="1">
      <c r="B303" s="32" t="s">
        <v>12</v>
      </c>
      <c r="C303" s="11" t="s">
        <v>2</v>
      </c>
      <c r="D303" s="8" t="s">
        <v>14</v>
      </c>
      <c r="E303" s="20">
        <v>65</v>
      </c>
      <c r="F303" s="20">
        <f t="shared" ref="F303:F304" si="236">LENB(D303)</f>
        <v>54</v>
      </c>
      <c r="G303" s="9" t="str">
        <f>IF(E303&gt;=F303,"○","×")</f>
        <v>○</v>
      </c>
    </row>
    <row r="304" spans="2:7" ht="33.75" customHeight="1">
      <c r="B304" s="36"/>
      <c r="C304" s="12" t="s">
        <v>1</v>
      </c>
      <c r="D304" s="13" t="s">
        <v>96</v>
      </c>
      <c r="E304" s="21">
        <v>240</v>
      </c>
      <c r="F304" s="21">
        <f t="shared" si="236"/>
        <v>171</v>
      </c>
      <c r="G304" s="14" t="str">
        <f>IF(E304&gt;=F304,"○","×")</f>
        <v>○</v>
      </c>
    </row>
    <row r="305" spans="2:7">
      <c r="B305" s="36"/>
      <c r="C305" s="12" t="s">
        <v>0</v>
      </c>
      <c r="D305" s="15" t="s">
        <v>375</v>
      </c>
      <c r="E305" s="21">
        <v>6</v>
      </c>
      <c r="F305" s="21">
        <f t="shared" ref="F305" si="237">LEN(D305)-LEN(SUBSTITUTE(D305,",",""))+(TRIM(D305)&lt;&gt;"")*1</f>
        <v>4</v>
      </c>
      <c r="G305" s="14" t="str">
        <f>IF(E305&gt;=F305,"○","×")</f>
        <v>○</v>
      </c>
    </row>
    <row r="306" spans="2:7">
      <c r="B306" s="36"/>
      <c r="C306" s="23" t="s">
        <v>8</v>
      </c>
      <c r="D306" s="25" t="s">
        <v>15</v>
      </c>
      <c r="E306" s="24">
        <v>80</v>
      </c>
      <c r="F306" s="21">
        <f t="shared" ref="F306" si="238">LENB(D306)</f>
        <v>64</v>
      </c>
      <c r="G306" s="14" t="str">
        <f>IF(E306&gt;=F306,"○","×")</f>
        <v>○</v>
      </c>
    </row>
    <row r="307" spans="2:7">
      <c r="B307" s="37"/>
      <c r="C307" s="16" t="s">
        <v>10</v>
      </c>
      <c r="D307" s="17" t="s">
        <v>16</v>
      </c>
      <c r="E307" s="22" t="s">
        <v>62</v>
      </c>
      <c r="F307" s="22">
        <f t="shared" ref="F307" si="239">LEN(D307)-LEN(SUBSTITUTE(D307,",",""))+(TRIM(D307)&lt;&gt;"")*1</f>
        <v>2</v>
      </c>
      <c r="G307" s="18" t="s">
        <v>11</v>
      </c>
    </row>
    <row r="308" spans="2:7" ht="11.25" customHeight="1">
      <c r="B308" s="35" t="s">
        <v>38</v>
      </c>
      <c r="C308" s="11" t="s">
        <v>2</v>
      </c>
      <c r="D308" s="8" t="s">
        <v>40</v>
      </c>
      <c r="E308" s="20">
        <v>65</v>
      </c>
      <c r="F308" s="20">
        <f t="shared" ref="F308:F309" si="240">LENB(D308)</f>
        <v>40</v>
      </c>
      <c r="G308" s="9" t="str">
        <f>IF(E308&gt;=F308,"○","×")</f>
        <v>○</v>
      </c>
    </row>
    <row r="309" spans="2:7" ht="33.75" customHeight="1">
      <c r="B309" s="33"/>
      <c r="C309" s="12" t="s">
        <v>1</v>
      </c>
      <c r="D309" s="13" t="s">
        <v>97</v>
      </c>
      <c r="E309" s="21">
        <v>240</v>
      </c>
      <c r="F309" s="21">
        <f t="shared" si="240"/>
        <v>188</v>
      </c>
      <c r="G309" s="14" t="str">
        <f>IF(E309&gt;=F309,"○","×")</f>
        <v>○</v>
      </c>
    </row>
    <row r="310" spans="2:7" ht="11.25" customHeight="1">
      <c r="B310" s="33"/>
      <c r="C310" s="12" t="s">
        <v>0</v>
      </c>
      <c r="D310" s="15" t="s">
        <v>374</v>
      </c>
      <c r="E310" s="21">
        <v>6</v>
      </c>
      <c r="F310" s="21">
        <f t="shared" ref="F310" si="241">LEN(D310)-LEN(SUBSTITUTE(D310,",",""))+(TRIM(D310)&lt;&gt;"")*1</f>
        <v>3</v>
      </c>
      <c r="G310" s="14" t="str">
        <f>IF(E310&gt;=F310,"○","×")</f>
        <v>○</v>
      </c>
    </row>
    <row r="311" spans="2:7" ht="11.25" customHeight="1">
      <c r="B311" s="33"/>
      <c r="C311" s="23" t="s">
        <v>8</v>
      </c>
      <c r="D311" s="25" t="s">
        <v>39</v>
      </c>
      <c r="E311" s="24">
        <v>80</v>
      </c>
      <c r="F311" s="21">
        <f t="shared" ref="F311" si="242">LENB(D311)</f>
        <v>40</v>
      </c>
      <c r="G311" s="14" t="str">
        <f>IF(E311&gt;=F311,"○","×")</f>
        <v>○</v>
      </c>
    </row>
    <row r="312" spans="2:7" ht="11.25" customHeight="1">
      <c r="B312" s="34"/>
      <c r="C312" s="16" t="s">
        <v>10</v>
      </c>
      <c r="D312" s="17" t="s">
        <v>44</v>
      </c>
      <c r="E312" s="22" t="s">
        <v>62</v>
      </c>
      <c r="F312" s="22">
        <f t="shared" ref="F312" si="243">LEN(D312)-LEN(SUBSTITUTE(D312,",",""))+(TRIM(D312)&lt;&gt;"")*1</f>
        <v>1</v>
      </c>
      <c r="G312" s="18" t="s">
        <v>11</v>
      </c>
    </row>
  </sheetData>
  <mergeCells count="62">
    <mergeCell ref="B298:B302"/>
    <mergeCell ref="B118:B122"/>
    <mergeCell ref="B293:B297"/>
    <mergeCell ref="B8:B12"/>
    <mergeCell ref="B288:B292"/>
    <mergeCell ref="B203:B207"/>
    <mergeCell ref="B183:B187"/>
    <mergeCell ref="B188:B192"/>
    <mergeCell ref="B128:B132"/>
    <mergeCell ref="B88:B92"/>
    <mergeCell ref="B93:B97"/>
    <mergeCell ref="B98:B102"/>
    <mergeCell ref="B273:B277"/>
    <mergeCell ref="B33:B37"/>
    <mergeCell ref="B278:B282"/>
    <mergeCell ref="B193:B197"/>
    <mergeCell ref="B3:B7"/>
    <mergeCell ref="B83:B87"/>
    <mergeCell ref="B123:B127"/>
    <mergeCell ref="B38:B42"/>
    <mergeCell ref="B23:B27"/>
    <mergeCell ref="B18:B22"/>
    <mergeCell ref="B13:B17"/>
    <mergeCell ref="B103:B107"/>
    <mergeCell ref="B58:B62"/>
    <mergeCell ref="B63:B67"/>
    <mergeCell ref="B53:B57"/>
    <mergeCell ref="B43:B47"/>
    <mergeCell ref="B48:B52"/>
    <mergeCell ref="B68:B72"/>
    <mergeCell ref="B73:B77"/>
    <mergeCell ref="B78:B82"/>
    <mergeCell ref="B308:B312"/>
    <mergeCell ref="B303:B307"/>
    <mergeCell ref="B213:B217"/>
    <mergeCell ref="B28:B32"/>
    <mergeCell ref="B108:B112"/>
    <mergeCell ref="B163:B167"/>
    <mergeCell ref="B208:B212"/>
    <mergeCell ref="B133:B137"/>
    <mergeCell ref="B138:B142"/>
    <mergeCell ref="B143:B147"/>
    <mergeCell ref="B148:B152"/>
    <mergeCell ref="B153:B157"/>
    <mergeCell ref="B158:B162"/>
    <mergeCell ref="B168:B172"/>
    <mergeCell ref="B173:B177"/>
    <mergeCell ref="B178:B182"/>
    <mergeCell ref="B198:B202"/>
    <mergeCell ref="B113:B117"/>
    <mergeCell ref="B283:B287"/>
    <mergeCell ref="B218:B222"/>
    <mergeCell ref="B223:B227"/>
    <mergeCell ref="B258:B262"/>
    <mergeCell ref="B263:B267"/>
    <mergeCell ref="B268:B272"/>
    <mergeCell ref="B233:B237"/>
    <mergeCell ref="B238:B242"/>
    <mergeCell ref="B243:B247"/>
    <mergeCell ref="B248:B252"/>
    <mergeCell ref="B253:B257"/>
    <mergeCell ref="B228:B232"/>
  </mergeCells>
  <phoneticPr fontId="1"/>
  <pageMargins left="0" right="0" top="0" bottom="0" header="0" footer="0"/>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j.okazaki</dc:creator>
  <cp:lastModifiedBy>s_hirose</cp:lastModifiedBy>
  <cp:lastPrinted>2013-04-02T16:04:56Z</cp:lastPrinted>
  <dcterms:created xsi:type="dcterms:W3CDTF">2011-02-16T07:33:29Z</dcterms:created>
  <dcterms:modified xsi:type="dcterms:W3CDTF">2013-05-17T07:42:42Z</dcterms:modified>
</cp:coreProperties>
</file>